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505" tabRatio="861"/>
  </bookViews>
  <sheets>
    <sheet name="應華系" sheetId="73" r:id="rId1"/>
  </sheets>
  <definedNames>
    <definedName name="_xlnm.Print_Titles" localSheetId="0">應華系!$1:$7</definedName>
  </definedNames>
  <calcPr calcId="162913"/>
</workbook>
</file>

<file path=xl/calcChain.xml><?xml version="1.0" encoding="utf-8"?>
<calcChain xmlns="http://schemas.openxmlformats.org/spreadsheetml/2006/main">
  <c r="F123" i="73" l="1"/>
  <c r="E123" i="73"/>
  <c r="F122" i="73"/>
  <c r="E122" i="73"/>
  <c r="R26" i="73" l="1"/>
  <c r="Q26" i="73"/>
  <c r="P26" i="73"/>
  <c r="O26" i="73"/>
  <c r="N26" i="73"/>
  <c r="M26" i="73"/>
  <c r="L26" i="73"/>
  <c r="K26" i="73"/>
  <c r="J26" i="73"/>
  <c r="I26" i="73"/>
  <c r="H26" i="73"/>
  <c r="G26" i="73"/>
  <c r="F24" i="73"/>
  <c r="E24" i="73"/>
  <c r="F23" i="73"/>
  <c r="E23" i="73"/>
  <c r="F22" i="73"/>
  <c r="E22" i="73"/>
  <c r="F21" i="73"/>
  <c r="F26" i="73" s="1"/>
  <c r="E21" i="73"/>
  <c r="E26" i="73" s="1"/>
  <c r="E125" i="73" l="1"/>
  <c r="F125" i="73"/>
  <c r="E110" i="73"/>
  <c r="F110" i="73"/>
  <c r="E111" i="73"/>
  <c r="F111" i="73"/>
  <c r="E112" i="73"/>
  <c r="F112" i="73"/>
  <c r="E113" i="73"/>
  <c r="F113" i="73"/>
  <c r="E114" i="73"/>
  <c r="F114" i="73"/>
  <c r="E115" i="73"/>
  <c r="F115" i="73"/>
  <c r="E116" i="73"/>
  <c r="F116" i="73"/>
  <c r="E117" i="73"/>
  <c r="F117" i="73"/>
  <c r="E118" i="73"/>
  <c r="F118" i="73"/>
  <c r="E120" i="73"/>
  <c r="F120" i="73"/>
  <c r="E121" i="73"/>
  <c r="F121" i="73"/>
  <c r="E124" i="73"/>
  <c r="F124" i="73"/>
  <c r="E99" i="73"/>
  <c r="E59" i="73"/>
  <c r="F59" i="73"/>
  <c r="E49" i="73"/>
  <c r="F49" i="73"/>
  <c r="E50" i="73"/>
  <c r="F50" i="73"/>
  <c r="E51" i="73"/>
  <c r="F51" i="73"/>
  <c r="E52" i="73"/>
  <c r="F52" i="73"/>
  <c r="E53" i="73"/>
  <c r="F53" i="73"/>
  <c r="E54" i="73"/>
  <c r="F54" i="73"/>
  <c r="E55" i="73"/>
  <c r="F55" i="73"/>
  <c r="E56" i="73"/>
  <c r="F56" i="73"/>
  <c r="E57" i="73"/>
  <c r="F57" i="73"/>
  <c r="E58" i="73"/>
  <c r="F58" i="73"/>
  <c r="F109" i="73"/>
  <c r="E109" i="73"/>
  <c r="F107" i="73"/>
  <c r="E107" i="73"/>
  <c r="F106" i="73"/>
  <c r="E106" i="73"/>
  <c r="F104" i="73"/>
  <c r="E104" i="73"/>
  <c r="F103" i="73"/>
  <c r="E103" i="73"/>
  <c r="F102" i="73"/>
  <c r="E102" i="73"/>
  <c r="F101" i="73"/>
  <c r="E101" i="73"/>
  <c r="F100" i="73"/>
  <c r="E100" i="73"/>
  <c r="F99" i="73"/>
  <c r="F98" i="73"/>
  <c r="E98" i="73"/>
  <c r="F86" i="73"/>
  <c r="E86" i="73"/>
  <c r="F80" i="73"/>
  <c r="E80" i="73"/>
  <c r="F79" i="73"/>
  <c r="E79" i="73"/>
  <c r="F78" i="73"/>
  <c r="E78" i="73"/>
  <c r="F77" i="73"/>
  <c r="E77" i="73"/>
  <c r="F72" i="73"/>
  <c r="E72" i="73"/>
  <c r="F71" i="73"/>
  <c r="E71" i="73"/>
  <c r="F70" i="73"/>
  <c r="E70" i="73"/>
  <c r="F69" i="73"/>
  <c r="E69" i="73"/>
  <c r="F68" i="73"/>
  <c r="E68" i="73"/>
  <c r="F67" i="73"/>
  <c r="E67" i="73"/>
  <c r="F65" i="73"/>
  <c r="E65" i="73"/>
  <c r="F64" i="73"/>
  <c r="E64" i="73"/>
  <c r="F63" i="73"/>
  <c r="E63" i="73"/>
  <c r="F62" i="73"/>
  <c r="E62" i="73"/>
  <c r="F61" i="73"/>
  <c r="E61" i="73"/>
  <c r="F60" i="73"/>
  <c r="E60" i="73"/>
  <c r="F48" i="73"/>
  <c r="E48" i="73"/>
  <c r="F47" i="73"/>
  <c r="E47" i="73"/>
  <c r="V45" i="73"/>
  <c r="U45" i="73"/>
  <c r="T45" i="73"/>
  <c r="S45" i="73"/>
  <c r="R45" i="73"/>
  <c r="Q45" i="73"/>
  <c r="P45" i="73"/>
  <c r="O45" i="73"/>
  <c r="N45" i="73"/>
  <c r="M45" i="73"/>
  <c r="L45" i="73"/>
  <c r="K45" i="73"/>
  <c r="J45" i="73"/>
  <c r="I45" i="73"/>
  <c r="H45" i="73"/>
  <c r="G45" i="73"/>
  <c r="F42" i="73"/>
  <c r="E42" i="73"/>
  <c r="F40" i="73"/>
  <c r="F36" i="73"/>
  <c r="E36" i="73"/>
  <c r="F32" i="73"/>
  <c r="E32" i="73"/>
  <c r="F31" i="73"/>
  <c r="E31" i="73"/>
  <c r="F30" i="73"/>
  <c r="F45" i="73" s="1"/>
  <c r="E30" i="73"/>
  <c r="F29" i="73"/>
  <c r="E29" i="73"/>
  <c r="F28" i="73"/>
  <c r="E28" i="73"/>
  <c r="E45" i="73" l="1"/>
</calcChain>
</file>

<file path=xl/sharedStrings.xml><?xml version="1.0" encoding="utf-8"?>
<sst xmlns="http://schemas.openxmlformats.org/spreadsheetml/2006/main" count="284" uniqueCount="195">
  <si>
    <r>
      <rPr>
        <sz val="12"/>
        <rFont val="標楷體"/>
        <family val="4"/>
        <charset val="136"/>
      </rPr>
      <t>上</t>
    </r>
    <phoneticPr fontId="1" type="noConversion"/>
  </si>
  <si>
    <r>
      <rPr>
        <sz val="12"/>
        <rFont val="標楷體"/>
        <family val="4"/>
        <charset val="136"/>
      </rPr>
      <t>學分數</t>
    </r>
    <phoneticPr fontId="4" type="noConversion"/>
  </si>
  <si>
    <r>
      <rPr>
        <sz val="12"/>
        <rFont val="標楷體"/>
        <family val="4"/>
        <charset val="136"/>
      </rPr>
      <t>歷代文選</t>
    </r>
  </si>
  <si>
    <r>
      <rPr>
        <sz val="12"/>
        <rFont val="標楷體"/>
        <family val="4"/>
        <charset val="136"/>
      </rPr>
      <t>中國語文運用</t>
    </r>
  </si>
  <si>
    <r>
      <rPr>
        <sz val="12"/>
        <rFont val="標楷體"/>
        <family val="4"/>
        <charset val="136"/>
      </rPr>
      <t>二年級為體育興趣選項</t>
    </r>
  </si>
  <si>
    <r>
      <rPr>
        <sz val="12"/>
        <rFont val="標楷體"/>
        <family val="4"/>
        <charset val="136"/>
      </rPr>
      <t>系訂選修科目</t>
    </r>
    <phoneticPr fontId="4" type="noConversion"/>
  </si>
  <si>
    <r>
      <rPr>
        <sz val="12"/>
        <rFont val="標楷體"/>
        <family val="4"/>
        <charset val="136"/>
      </rPr>
      <t>合計</t>
    </r>
  </si>
  <si>
    <r>
      <rPr>
        <sz val="12"/>
        <rFont val="標楷體"/>
        <family val="4"/>
        <charset val="136"/>
      </rPr>
      <t>文教與創意</t>
    </r>
    <phoneticPr fontId="4" type="noConversion"/>
  </si>
  <si>
    <r>
      <rPr>
        <sz val="12"/>
        <rFont val="標楷體"/>
        <family val="4"/>
        <charset val="136"/>
      </rPr>
      <t>口語表達技巧</t>
    </r>
    <phoneticPr fontId="4" type="noConversion"/>
  </si>
  <si>
    <r>
      <rPr>
        <sz val="12"/>
        <rFont val="標楷體"/>
        <family val="4"/>
        <charset val="136"/>
      </rPr>
      <t>數位教學理論與實務</t>
    </r>
    <phoneticPr fontId="4" type="noConversion"/>
  </si>
  <si>
    <r>
      <rPr>
        <sz val="12"/>
        <rFont val="標楷體"/>
        <family val="4"/>
        <charset val="136"/>
      </rPr>
      <t>中國文學史</t>
    </r>
    <phoneticPr fontId="4" type="noConversion"/>
  </si>
  <si>
    <r>
      <rPr>
        <sz val="12"/>
        <rFont val="標楷體"/>
        <family val="4"/>
        <charset val="136"/>
      </rPr>
      <t>華人社會與文化</t>
    </r>
    <phoneticPr fontId="4" type="noConversion"/>
  </si>
  <si>
    <r>
      <rPr>
        <sz val="12"/>
        <rFont val="標楷體"/>
        <family val="4"/>
        <charset val="136"/>
      </rPr>
      <t>中國思想史</t>
    </r>
    <phoneticPr fontId="4" type="noConversion"/>
  </si>
  <si>
    <r>
      <rPr>
        <sz val="12"/>
        <rFont val="標楷體"/>
        <family val="4"/>
        <charset val="136"/>
      </rPr>
      <t>媒體識讀</t>
    </r>
    <phoneticPr fontId="4" type="noConversion"/>
  </si>
  <si>
    <r>
      <rPr>
        <sz val="12"/>
        <rFont val="標楷體"/>
        <family val="4"/>
        <charset val="136"/>
      </rPr>
      <t>電影與華語教材選材</t>
    </r>
  </si>
  <si>
    <r>
      <rPr>
        <sz val="12"/>
        <rFont val="標楷體"/>
        <family val="4"/>
        <charset val="136"/>
      </rPr>
      <t>華語修辭學</t>
    </r>
    <r>
      <rPr>
        <vertAlign val="superscript"/>
        <sz val="9"/>
        <rFont val="標楷體"/>
        <family val="4"/>
        <charset val="136"/>
      </rPr>
      <t>◎</t>
    </r>
    <phoneticPr fontId="4" type="noConversion"/>
  </si>
  <si>
    <r>
      <rPr>
        <sz val="12"/>
        <rFont val="標楷體"/>
        <family val="4"/>
        <charset val="136"/>
      </rPr>
      <t>教育心理學</t>
    </r>
    <phoneticPr fontId="4" type="noConversion"/>
  </si>
  <si>
    <r>
      <rPr>
        <sz val="11"/>
        <rFont val="標楷體"/>
        <family val="4"/>
        <charset val="136"/>
      </rPr>
      <t>系訂必修科目</t>
    </r>
    <phoneticPr fontId="4" type="noConversion"/>
  </si>
  <si>
    <r>
      <rPr>
        <sz val="12"/>
        <rFont val="標楷體"/>
        <family val="4"/>
        <charset val="136"/>
      </rPr>
      <t>中國神話與傳說</t>
    </r>
    <phoneticPr fontId="4" type="noConversion"/>
  </si>
  <si>
    <t>(2)</t>
  </si>
  <si>
    <r>
      <rPr>
        <sz val="12"/>
        <rFont val="標楷體"/>
        <family val="4"/>
        <charset val="136"/>
      </rPr>
      <t>合計</t>
    </r>
    <phoneticPr fontId="4" type="noConversion"/>
  </si>
  <si>
    <r>
      <rPr>
        <sz val="12"/>
        <rFont val="標楷體"/>
        <family val="4"/>
        <charset val="136"/>
      </rPr>
      <t>科目名稱</t>
    </r>
    <phoneticPr fontId="1" type="noConversion"/>
  </si>
  <si>
    <t>-</t>
  </si>
  <si>
    <t>-</t>
    <phoneticPr fontId="4" type="noConversion"/>
  </si>
  <si>
    <t>-</t>
    <phoneticPr fontId="4" type="noConversion"/>
  </si>
  <si>
    <t>-</t>
    <phoneticPr fontId="4" type="noConversion"/>
  </si>
  <si>
    <t>-</t>
    <phoneticPr fontId="4" type="noConversion"/>
  </si>
  <si>
    <t>-</t>
    <phoneticPr fontId="4" type="noConversion"/>
  </si>
  <si>
    <r>
      <rPr>
        <sz val="12"/>
        <rFont val="標楷體"/>
        <family val="4"/>
        <charset val="136"/>
      </rPr>
      <t>雲端科技與商務應用</t>
    </r>
  </si>
  <si>
    <r>
      <rPr>
        <sz val="12"/>
        <rFont val="標楷體"/>
        <family val="4"/>
        <charset val="136"/>
      </rPr>
      <t>一年級上下學期對開</t>
    </r>
  </si>
  <si>
    <r>
      <rPr>
        <sz val="12"/>
        <rFont val="標楷體"/>
        <family val="4"/>
        <charset val="136"/>
      </rPr>
      <t>運算思維與程式設計</t>
    </r>
  </si>
  <si>
    <r>
      <rPr>
        <sz val="12"/>
        <rFont val="標楷體"/>
        <family val="4"/>
        <charset val="136"/>
      </rPr>
      <t>世界文明史</t>
    </r>
  </si>
  <si>
    <r>
      <rPr>
        <sz val="12"/>
        <rFont val="標楷體"/>
        <family val="4"/>
        <charset val="136"/>
      </rPr>
      <t>一、二年級上下學期對開</t>
    </r>
  </si>
  <si>
    <r>
      <rPr>
        <sz val="12"/>
        <rFont val="標楷體"/>
        <family val="4"/>
        <charset val="136"/>
      </rPr>
      <t>邏輯思辨</t>
    </r>
  </si>
  <si>
    <r>
      <rPr>
        <sz val="10"/>
        <rFont val="標楷體"/>
        <family val="4"/>
        <charset val="136"/>
      </rPr>
      <t>通識學群</t>
    </r>
  </si>
  <si>
    <r>
      <rPr>
        <sz val="12"/>
        <rFont val="標楷體"/>
        <family val="4"/>
        <charset val="136"/>
      </rPr>
      <t>社會與法政</t>
    </r>
  </si>
  <si>
    <r>
      <rPr>
        <sz val="12"/>
        <rFont val="標楷體"/>
        <family val="4"/>
        <charset val="136"/>
      </rPr>
      <t>一、二、三年級上下學期開課</t>
    </r>
  </si>
  <si>
    <r>
      <rPr>
        <sz val="12"/>
        <rFont val="標楷體"/>
        <family val="4"/>
        <charset val="136"/>
      </rPr>
      <t>自然與美學</t>
    </r>
  </si>
  <si>
    <r>
      <rPr>
        <sz val="12"/>
        <rFont val="標楷體"/>
        <family val="4"/>
        <charset val="136"/>
      </rPr>
      <t>科普與科學</t>
    </r>
  </si>
  <si>
    <r>
      <rPr>
        <sz val="12"/>
        <rFont val="標楷體"/>
        <family val="4"/>
        <charset val="136"/>
      </rPr>
      <t>深化與跨域</t>
    </r>
  </si>
  <si>
    <r>
      <rPr>
        <sz val="12"/>
        <rFont val="標楷體"/>
        <family val="4"/>
        <charset val="136"/>
      </rPr>
      <t>三年級上下學期開課</t>
    </r>
  </si>
  <si>
    <r>
      <rPr>
        <sz val="12"/>
        <rFont val="標楷體"/>
        <family val="4"/>
        <charset val="136"/>
      </rPr>
      <t>體育</t>
    </r>
  </si>
  <si>
    <r>
      <rPr>
        <sz val="12"/>
        <rFont val="標楷體"/>
        <family val="4"/>
        <charset val="136"/>
      </rPr>
      <t>二年級上下學期對開</t>
    </r>
  </si>
  <si>
    <r>
      <rPr>
        <sz val="12"/>
        <rFont val="標楷體"/>
        <family val="4"/>
        <charset val="136"/>
      </rPr>
      <t>華語語言學概論</t>
    </r>
    <phoneticPr fontId="4" type="noConversion"/>
  </si>
  <si>
    <r>
      <rPr>
        <sz val="12"/>
        <rFont val="標楷體"/>
        <family val="4"/>
        <charset val="136"/>
      </rPr>
      <t>華語正音與教學</t>
    </r>
    <phoneticPr fontId="4" type="noConversion"/>
  </si>
  <si>
    <r>
      <rPr>
        <sz val="12"/>
        <rFont val="標楷體"/>
        <family val="4"/>
        <charset val="136"/>
      </rPr>
      <t>華語詞彙學</t>
    </r>
    <phoneticPr fontId="4" type="noConversion"/>
  </si>
  <si>
    <r>
      <rPr>
        <sz val="12"/>
        <rFont val="標楷體"/>
        <family val="4"/>
        <charset val="136"/>
      </rPr>
      <t>台灣文化概論</t>
    </r>
    <phoneticPr fontId="4" type="noConversion"/>
  </si>
  <si>
    <r>
      <rPr>
        <sz val="12"/>
        <rFont val="標楷體"/>
        <family val="4"/>
        <charset val="136"/>
      </rPr>
      <t>史傳文學選讀</t>
    </r>
    <phoneticPr fontId="4" type="noConversion"/>
  </si>
  <si>
    <r>
      <rPr>
        <sz val="12"/>
        <rFont val="標楷體"/>
        <family val="4"/>
        <charset val="136"/>
      </rPr>
      <t>現代文學</t>
    </r>
    <phoneticPr fontId="4" type="noConversion"/>
  </si>
  <si>
    <r>
      <rPr>
        <sz val="12"/>
        <rFont val="標楷體"/>
        <family val="4"/>
        <charset val="136"/>
      </rPr>
      <t>紅樓夢</t>
    </r>
  </si>
  <si>
    <r>
      <rPr>
        <sz val="12"/>
        <rFont val="標楷體"/>
        <family val="4"/>
        <charset val="136"/>
      </rPr>
      <t>韓非子</t>
    </r>
    <phoneticPr fontId="4" type="noConversion"/>
  </si>
  <si>
    <r>
      <rPr>
        <sz val="12"/>
        <rFont val="標楷體"/>
        <family val="4"/>
        <charset val="136"/>
      </rPr>
      <t>報導文學寫作</t>
    </r>
  </si>
  <si>
    <r>
      <rPr>
        <sz val="12"/>
        <rFont val="標楷體"/>
        <family val="4"/>
        <charset val="136"/>
      </rPr>
      <t>廣告實務</t>
    </r>
    <phoneticPr fontId="4" type="noConversion"/>
  </si>
  <si>
    <r>
      <rPr>
        <sz val="12"/>
        <rFont val="標楷體"/>
        <family val="4"/>
        <charset val="136"/>
      </rPr>
      <t>★通識學群科目，以當年度通識教育中心開課為準。</t>
    </r>
    <phoneticPr fontId="4" type="noConversion"/>
  </si>
  <si>
    <r>
      <rPr>
        <sz val="12"/>
        <rFont val="標楷體"/>
        <family val="4"/>
        <charset val="136"/>
      </rPr>
      <t>★主修系開設給本系學生修習之選修課程即為系訂選修（如有例外情形將另行說明）。</t>
    </r>
    <phoneticPr fontId="4" type="noConversion"/>
  </si>
  <si>
    <r>
      <rPr>
        <sz val="8"/>
        <rFont val="標楷體"/>
        <family val="4"/>
        <charset val="136"/>
      </rPr>
      <t>核心
課程</t>
    </r>
  </si>
  <si>
    <r>
      <rPr>
        <sz val="12"/>
        <rFont val="標楷體"/>
        <family val="4"/>
        <charset val="136"/>
      </rPr>
      <t>學分數</t>
    </r>
    <phoneticPr fontId="4" type="noConversion"/>
  </si>
  <si>
    <r>
      <rPr>
        <sz val="12"/>
        <rFont val="標楷體"/>
        <family val="4"/>
        <charset val="136"/>
      </rPr>
      <t>全人發展：大學入門</t>
    </r>
    <r>
      <rPr>
        <sz val="12"/>
        <rFont val="Arial"/>
        <family val="2"/>
      </rPr>
      <t>(</t>
    </r>
    <r>
      <rPr>
        <sz val="12"/>
        <rFont val="標楷體"/>
        <family val="4"/>
        <charset val="136"/>
      </rPr>
      <t>一</t>
    </r>
    <r>
      <rPr>
        <sz val="12"/>
        <rFont val="Arial"/>
        <family val="2"/>
      </rPr>
      <t>)</t>
    </r>
  </si>
  <si>
    <r>
      <rPr>
        <sz val="12"/>
        <rFont val="標楷體"/>
        <family val="4"/>
        <charset val="136"/>
      </rPr>
      <t>全人發展：大學入門</t>
    </r>
    <r>
      <rPr>
        <sz val="12"/>
        <rFont val="Arial"/>
        <family val="2"/>
      </rPr>
      <t>(</t>
    </r>
    <r>
      <rPr>
        <sz val="12"/>
        <rFont val="標楷體"/>
        <family val="4"/>
        <charset val="136"/>
      </rPr>
      <t>二</t>
    </r>
    <r>
      <rPr>
        <sz val="12"/>
        <rFont val="Arial"/>
        <family val="2"/>
      </rPr>
      <t>)</t>
    </r>
  </si>
  <si>
    <r>
      <rPr>
        <sz val="12"/>
        <rFont val="標楷體"/>
        <family val="4"/>
        <charset val="136"/>
      </rPr>
      <t>現代文學</t>
    </r>
    <r>
      <rPr>
        <sz val="12"/>
        <rFont val="Arial"/>
        <family val="2"/>
      </rPr>
      <t>(</t>
    </r>
    <r>
      <rPr>
        <sz val="12"/>
        <rFont val="標楷體"/>
        <family val="4"/>
        <charset val="136"/>
      </rPr>
      <t>一</t>
    </r>
    <r>
      <rPr>
        <sz val="12"/>
        <rFont val="Arial"/>
        <family val="2"/>
      </rPr>
      <t>)</t>
    </r>
  </si>
  <si>
    <r>
      <rPr>
        <sz val="12"/>
        <rFont val="標楷體"/>
        <family val="4"/>
        <charset val="136"/>
      </rPr>
      <t>現代文學</t>
    </r>
    <r>
      <rPr>
        <sz val="12"/>
        <rFont val="Arial"/>
        <family val="2"/>
      </rPr>
      <t>(</t>
    </r>
    <r>
      <rPr>
        <sz val="12"/>
        <rFont val="標楷體"/>
        <family val="4"/>
        <charset val="136"/>
      </rPr>
      <t>二</t>
    </r>
    <r>
      <rPr>
        <sz val="12"/>
        <rFont val="Arial"/>
        <family val="2"/>
      </rPr>
      <t>)</t>
    </r>
  </si>
  <si>
    <r>
      <rPr>
        <sz val="12"/>
        <rFont val="標楷體"/>
        <family val="4"/>
        <charset val="136"/>
      </rPr>
      <t>※通過本校訂定之其他畢業規定。</t>
    </r>
    <phoneticPr fontId="4" type="noConversion"/>
  </si>
  <si>
    <r>
      <rPr>
        <sz val="12"/>
        <rFont val="標楷體"/>
        <family val="4"/>
        <charset val="136"/>
      </rPr>
      <t>實習</t>
    </r>
    <r>
      <rPr>
        <sz val="12"/>
        <rFont val="Arial"/>
        <family val="2"/>
      </rPr>
      <t>72</t>
    </r>
    <r>
      <rPr>
        <sz val="12"/>
        <rFont val="標楷體"/>
        <family val="4"/>
        <charset val="136"/>
      </rPr>
      <t>小時</t>
    </r>
    <phoneticPr fontId="4" type="noConversion"/>
  </si>
  <si>
    <r>
      <rPr>
        <sz val="12"/>
        <rFont val="標楷體"/>
        <family val="4"/>
        <charset val="136"/>
      </rPr>
      <t>★校共同必修</t>
    </r>
    <r>
      <rPr>
        <sz val="12"/>
        <rFont val="Arial"/>
        <family val="2"/>
      </rPr>
      <t>4</t>
    </r>
    <r>
      <rPr>
        <sz val="12"/>
        <rFont val="標楷體"/>
        <family val="4"/>
        <charset val="136"/>
      </rPr>
      <t>個通識學群，均需選修一門；畢業前請自行確認每個學群皆依規定修畢。</t>
    </r>
    <phoneticPr fontId="4" type="noConversion"/>
  </si>
  <si>
    <r>
      <rPr>
        <sz val="12"/>
        <rFont val="標楷體"/>
        <family val="4"/>
        <charset val="136"/>
      </rPr>
      <t>★科目學分表如有變動，以最新公告為準。</t>
    </r>
    <r>
      <rPr>
        <sz val="12"/>
        <rFont val="Arial"/>
        <family val="2"/>
      </rPr>
      <t xml:space="preserve"> </t>
    </r>
    <phoneticPr fontId="4" type="noConversion"/>
  </si>
  <si>
    <r>
      <rPr>
        <sz val="12"/>
        <rFont val="標楷體"/>
        <family val="4"/>
        <charset val="136"/>
      </rPr>
      <t>科目類別</t>
    </r>
    <phoneticPr fontId="1" type="noConversion"/>
  </si>
  <si>
    <r>
      <rPr>
        <sz val="12"/>
        <rFont val="標楷體"/>
        <family val="4"/>
        <charset val="136"/>
      </rPr>
      <t>第三學年</t>
    </r>
    <phoneticPr fontId="4" type="noConversion"/>
  </si>
  <si>
    <r>
      <rPr>
        <sz val="12"/>
        <rFont val="標楷體"/>
        <family val="4"/>
        <charset val="136"/>
      </rPr>
      <t>第四學年</t>
    </r>
    <phoneticPr fontId="4" type="noConversion"/>
  </si>
  <si>
    <r>
      <rPr>
        <sz val="12"/>
        <rFont val="標楷體"/>
        <family val="4"/>
        <charset val="136"/>
      </rPr>
      <t>上</t>
    </r>
    <phoneticPr fontId="1" type="noConversion"/>
  </si>
  <si>
    <r>
      <rPr>
        <sz val="12"/>
        <rFont val="標楷體"/>
        <family val="4"/>
        <charset val="136"/>
      </rPr>
      <t>授課時數</t>
    </r>
    <phoneticPr fontId="4" type="noConversion"/>
  </si>
  <si>
    <r>
      <rPr>
        <sz val="12"/>
        <rFont val="標楷體"/>
        <family val="4"/>
        <charset val="136"/>
      </rPr>
      <t>大三英文</t>
    </r>
    <phoneticPr fontId="4" type="noConversion"/>
  </si>
  <si>
    <r>
      <rPr>
        <sz val="12"/>
        <rFont val="標楷體"/>
        <family val="4"/>
        <charset val="136"/>
      </rPr>
      <t>實習</t>
    </r>
    <r>
      <rPr>
        <sz val="12"/>
        <rFont val="Arial"/>
        <family val="2"/>
      </rPr>
      <t>144</t>
    </r>
    <r>
      <rPr>
        <sz val="12"/>
        <rFont val="標楷體"/>
        <family val="4"/>
        <charset val="136"/>
      </rPr>
      <t>小時</t>
    </r>
    <phoneticPr fontId="4" type="noConversion"/>
  </si>
  <si>
    <r>
      <rPr>
        <sz val="12"/>
        <rFont val="標楷體"/>
        <family val="4"/>
        <charset val="136"/>
      </rPr>
      <t>實習</t>
    </r>
    <r>
      <rPr>
        <sz val="12"/>
        <rFont val="Arial"/>
        <family val="2"/>
      </rPr>
      <t>4.5</t>
    </r>
    <r>
      <rPr>
        <sz val="12"/>
        <rFont val="標楷體"/>
        <family val="4"/>
        <charset val="136"/>
      </rPr>
      <t>個月</t>
    </r>
  </si>
  <si>
    <r>
      <rPr>
        <sz val="12"/>
        <rFont val="標楷體"/>
        <family val="4"/>
        <charset val="136"/>
      </rPr>
      <t>授課時數</t>
    </r>
    <phoneticPr fontId="1" type="noConversion"/>
  </si>
  <si>
    <r>
      <rPr>
        <sz val="12"/>
        <rFont val="標楷體"/>
        <family val="4"/>
        <charset val="136"/>
      </rPr>
      <t>第一學年</t>
    </r>
    <phoneticPr fontId="4" type="noConversion"/>
  </si>
  <si>
    <r>
      <rPr>
        <sz val="12"/>
        <rFont val="標楷體"/>
        <family val="4"/>
        <charset val="136"/>
      </rPr>
      <t>第二學年</t>
    </r>
    <phoneticPr fontId="4" type="noConversion"/>
  </si>
  <si>
    <r>
      <rPr>
        <sz val="12"/>
        <rFont val="標楷體"/>
        <family val="4"/>
        <charset val="136"/>
      </rPr>
      <t>下</t>
    </r>
    <phoneticPr fontId="1" type="noConversion"/>
  </si>
  <si>
    <r>
      <rPr>
        <sz val="12"/>
        <rFont val="標楷體"/>
        <family val="4"/>
        <charset val="136"/>
      </rPr>
      <t>大一英文</t>
    </r>
    <phoneticPr fontId="4" type="noConversion"/>
  </si>
  <si>
    <r>
      <rPr>
        <sz val="12"/>
        <rFont val="標楷體"/>
        <family val="4"/>
        <charset val="136"/>
      </rPr>
      <t>每學期實習</t>
    </r>
    <r>
      <rPr>
        <sz val="12"/>
        <rFont val="Arial"/>
        <family val="2"/>
      </rPr>
      <t>4.5</t>
    </r>
    <r>
      <rPr>
        <sz val="12"/>
        <rFont val="標楷體"/>
        <family val="4"/>
        <charset val="136"/>
      </rPr>
      <t>個月</t>
    </r>
  </si>
  <si>
    <r>
      <rPr>
        <sz val="12"/>
        <rFont val="標楷體"/>
        <family val="4"/>
        <charset val="136"/>
      </rPr>
      <t>備註</t>
    </r>
    <phoneticPr fontId="4" type="noConversion"/>
  </si>
  <si>
    <r>
      <rPr>
        <sz val="12"/>
        <rFont val="標楷體"/>
        <family val="4"/>
        <charset val="136"/>
      </rPr>
      <t>下</t>
    </r>
    <phoneticPr fontId="1" type="noConversion"/>
  </si>
  <si>
    <r>
      <rPr>
        <sz val="12"/>
        <rFont val="標楷體"/>
        <family val="4"/>
        <charset val="136"/>
      </rPr>
      <t>上</t>
    </r>
    <phoneticPr fontId="1" type="noConversion"/>
  </si>
  <si>
    <r>
      <rPr>
        <sz val="12"/>
        <rFont val="標楷體"/>
        <family val="4"/>
        <charset val="136"/>
      </rPr>
      <t>學分數</t>
    </r>
    <phoneticPr fontId="4" type="noConversion"/>
  </si>
  <si>
    <r>
      <rPr>
        <sz val="12"/>
        <rFont val="標楷體"/>
        <family val="4"/>
        <charset val="136"/>
      </rPr>
      <t>授課時數</t>
    </r>
    <phoneticPr fontId="4" type="noConversion"/>
  </si>
  <si>
    <r>
      <rPr>
        <sz val="12"/>
        <rFont val="標楷體"/>
        <family val="4"/>
        <charset val="136"/>
      </rPr>
      <t>大二英文</t>
    </r>
    <phoneticPr fontId="4" type="noConversion"/>
  </si>
  <si>
    <r>
      <rPr>
        <sz val="12"/>
        <rFont val="標楷體"/>
        <family val="4"/>
        <charset val="136"/>
      </rPr>
      <t>實習</t>
    </r>
    <r>
      <rPr>
        <sz val="12"/>
        <rFont val="Arial"/>
        <family val="2"/>
      </rPr>
      <t>320</t>
    </r>
    <r>
      <rPr>
        <sz val="12"/>
        <rFont val="標楷體"/>
        <family val="4"/>
        <charset val="136"/>
      </rPr>
      <t>小時</t>
    </r>
  </si>
  <si>
    <r>
      <rPr>
        <sz val="12"/>
        <rFont val="標楷體"/>
        <family val="4"/>
        <charset val="136"/>
      </rPr>
      <t>每學期實習</t>
    </r>
    <r>
      <rPr>
        <sz val="12"/>
        <rFont val="Arial"/>
        <family val="2"/>
      </rPr>
      <t>4.5</t>
    </r>
    <r>
      <rPr>
        <sz val="12"/>
        <rFont val="標楷體"/>
        <family val="4"/>
        <charset val="136"/>
      </rPr>
      <t>個月</t>
    </r>
    <phoneticPr fontId="4" type="noConversion"/>
  </si>
  <si>
    <r>
      <rPr>
        <sz val="12"/>
        <rFont val="標楷體"/>
        <family val="4"/>
        <charset val="136"/>
      </rPr>
      <t>總授課時數</t>
    </r>
    <phoneticPr fontId="1" type="noConversion"/>
  </si>
  <si>
    <r>
      <rPr>
        <sz val="22"/>
        <rFont val="標楷體"/>
        <family val="4"/>
        <charset val="136"/>
      </rPr>
      <t>日四技應用華語文系目學分表</t>
    </r>
    <phoneticPr fontId="4" type="noConversion"/>
  </si>
  <si>
    <r>
      <rPr>
        <sz val="12"/>
        <rFont val="標楷體"/>
        <family val="4"/>
        <charset val="136"/>
      </rPr>
      <t>總學分數</t>
    </r>
    <phoneticPr fontId="1" type="noConversion"/>
  </si>
  <si>
    <r>
      <rPr>
        <sz val="12"/>
        <rFont val="標楷體"/>
        <family val="4"/>
        <charset val="136"/>
      </rPr>
      <t>校共同必修科目</t>
    </r>
    <phoneticPr fontId="1" type="noConversion"/>
  </si>
  <si>
    <r>
      <rPr>
        <sz val="6"/>
        <rFont val="標楷體"/>
        <family val="4"/>
        <charset val="136"/>
      </rPr>
      <t>必修科目
院共同</t>
    </r>
    <phoneticPr fontId="4" type="noConversion"/>
  </si>
  <si>
    <r>
      <rPr>
        <sz val="12"/>
        <rFont val="標楷體"/>
        <family val="4"/>
        <charset val="136"/>
      </rPr>
      <t>華語文教學導論</t>
    </r>
    <phoneticPr fontId="4" type="noConversion"/>
  </si>
  <si>
    <r>
      <rPr>
        <sz val="12"/>
        <rFont val="標楷體"/>
        <family val="4"/>
        <charset val="136"/>
      </rPr>
      <t>文學寫作</t>
    </r>
    <phoneticPr fontId="4" type="noConversion"/>
  </si>
  <si>
    <r>
      <rPr>
        <sz val="12"/>
        <rFont val="標楷體"/>
        <family val="4"/>
        <charset val="136"/>
      </rPr>
      <t>古典詩詞</t>
    </r>
    <phoneticPr fontId="4" type="noConversion"/>
  </si>
  <si>
    <r>
      <rPr>
        <sz val="12"/>
        <rFont val="標楷體"/>
        <family val="4"/>
        <charset val="136"/>
      </rPr>
      <t>文字學</t>
    </r>
    <phoneticPr fontId="4" type="noConversion"/>
  </si>
  <si>
    <r>
      <rPr>
        <sz val="12"/>
        <rFont val="標楷體"/>
        <family val="4"/>
        <charset val="136"/>
      </rPr>
      <t>數位影音設計</t>
    </r>
    <phoneticPr fontId="4" type="noConversion"/>
  </si>
  <si>
    <r>
      <rPr>
        <sz val="12"/>
        <rFont val="標楷體"/>
        <family val="4"/>
        <charset val="136"/>
      </rPr>
      <t>畢業專題寫作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</si>
  <si>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畢業專題寫作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</si>
  <si>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華語文專業實習</t>
    </r>
    <phoneticPr fontId="4" type="noConversion"/>
  </si>
  <si>
    <r>
      <rPr>
        <sz val="12"/>
        <rFont val="標楷體"/>
        <family val="4"/>
        <charset val="136"/>
      </rPr>
      <t>文化涵養課程</t>
    </r>
    <phoneticPr fontId="4" type="noConversion"/>
  </si>
  <si>
    <r>
      <rPr>
        <sz val="12"/>
        <rFont val="標楷體"/>
        <family val="4"/>
        <charset val="136"/>
      </rPr>
      <t>先秦儒學原著選讀</t>
    </r>
    <phoneticPr fontId="4" type="noConversion"/>
  </si>
  <si>
    <r>
      <rPr>
        <sz val="12"/>
        <rFont val="標楷體"/>
        <family val="4"/>
        <charset val="136"/>
      </rPr>
      <t>古典小說選讀</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</si>
  <si>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台灣意象</t>
    </r>
    <r>
      <rPr>
        <sz val="12"/>
        <rFont val="Arial"/>
        <family val="2"/>
      </rPr>
      <t>-</t>
    </r>
    <r>
      <rPr>
        <sz val="12"/>
        <rFont val="標楷體"/>
        <family val="4"/>
        <charset val="136"/>
      </rPr>
      <t>布袋戲</t>
    </r>
    <phoneticPr fontId="4" type="noConversion"/>
  </si>
  <si>
    <r>
      <rPr>
        <sz val="12"/>
        <rFont val="標楷體"/>
        <family val="4"/>
        <charset val="136"/>
      </rPr>
      <t>文學理論與批評</t>
    </r>
    <phoneticPr fontId="4" type="noConversion"/>
  </si>
  <si>
    <r>
      <rPr>
        <sz val="12"/>
        <rFont val="標楷體"/>
        <family val="4"/>
        <charset val="136"/>
      </rPr>
      <t>近現代女性文學閱讀</t>
    </r>
    <phoneticPr fontId="4" type="noConversion"/>
  </si>
  <si>
    <r>
      <rPr>
        <sz val="12"/>
        <rFont val="標楷體"/>
        <family val="4"/>
        <charset val="136"/>
      </rPr>
      <t>易經</t>
    </r>
    <phoneticPr fontId="4" type="noConversion"/>
  </si>
  <si>
    <r>
      <rPr>
        <sz val="12"/>
        <rFont val="標楷體"/>
        <family val="4"/>
        <charset val="136"/>
      </rPr>
      <t>先秦道家選讀</t>
    </r>
    <phoneticPr fontId="4" type="noConversion"/>
  </si>
  <si>
    <r>
      <rPr>
        <sz val="12"/>
        <rFont val="標楷體"/>
        <family val="4"/>
        <charset val="136"/>
      </rPr>
      <t>臺灣文學</t>
    </r>
    <phoneticPr fontId="4" type="noConversion"/>
  </si>
  <si>
    <r>
      <t>A</t>
    </r>
    <r>
      <rPr>
        <sz val="12"/>
        <rFont val="標楷體"/>
        <family val="4"/>
        <charset val="136"/>
      </rPr>
      <t>語文表述訓練</t>
    </r>
    <phoneticPr fontId="4" type="noConversion"/>
  </si>
  <si>
    <r>
      <rPr>
        <sz val="12"/>
        <rFont val="標楷體"/>
        <family val="4"/>
        <charset val="136"/>
      </rPr>
      <t>新聞文選</t>
    </r>
    <phoneticPr fontId="4" type="noConversion"/>
  </si>
  <si>
    <r>
      <rPr>
        <sz val="12"/>
        <rFont val="標楷體"/>
        <family val="4"/>
        <charset val="136"/>
      </rPr>
      <t>兒童心理學</t>
    </r>
    <r>
      <rPr>
        <sz val="12"/>
        <rFont val="Arial"/>
        <family val="2"/>
      </rPr>
      <t>*</t>
    </r>
    <phoneticPr fontId="4" type="noConversion"/>
  </si>
  <si>
    <r>
      <rPr>
        <sz val="12"/>
        <rFont val="標楷體"/>
        <family val="4"/>
        <charset val="136"/>
      </rPr>
      <t>兒童文學與創作</t>
    </r>
    <phoneticPr fontId="4" type="noConversion"/>
  </si>
  <si>
    <r>
      <rPr>
        <sz val="12"/>
        <rFont val="標楷體"/>
        <family val="4"/>
        <charset val="136"/>
      </rPr>
      <t>散文寫作</t>
    </r>
    <r>
      <rPr>
        <sz val="12"/>
        <rFont val="Arial"/>
        <family val="2"/>
      </rPr>
      <t>*</t>
    </r>
    <phoneticPr fontId="4" type="noConversion"/>
  </si>
  <si>
    <r>
      <rPr>
        <sz val="12"/>
        <rFont val="標楷體"/>
        <family val="4"/>
        <charset val="136"/>
      </rPr>
      <t>新詩寫作</t>
    </r>
    <r>
      <rPr>
        <sz val="12"/>
        <rFont val="Arial"/>
        <family val="2"/>
      </rPr>
      <t>*</t>
    </r>
    <phoneticPr fontId="4" type="noConversion"/>
  </si>
  <si>
    <r>
      <rPr>
        <sz val="12"/>
        <rFont val="標楷體"/>
        <family val="4"/>
        <charset val="136"/>
      </rPr>
      <t>文學概論</t>
    </r>
    <phoneticPr fontId="4" type="noConversion"/>
  </si>
  <si>
    <r>
      <rPr>
        <sz val="12"/>
        <rFont val="標楷體"/>
        <family val="4"/>
        <charset val="136"/>
      </rPr>
      <t>歷代書法碑帖欣賞及習作</t>
    </r>
    <r>
      <rPr>
        <vertAlign val="superscript"/>
        <sz val="9"/>
        <rFont val="標楷體"/>
        <family val="4"/>
        <charset val="136"/>
      </rPr>
      <t>◎</t>
    </r>
    <phoneticPr fontId="4" type="noConversion"/>
  </si>
  <si>
    <r>
      <rPr>
        <sz val="12"/>
        <rFont val="標楷體"/>
        <family val="4"/>
        <charset val="136"/>
      </rPr>
      <t>硬筆書法</t>
    </r>
    <r>
      <rPr>
        <vertAlign val="superscript"/>
        <sz val="9"/>
        <rFont val="標楷體"/>
        <family val="4"/>
        <charset val="136"/>
      </rPr>
      <t>◎</t>
    </r>
    <phoneticPr fontId="4" type="noConversion"/>
  </si>
  <si>
    <r>
      <rPr>
        <sz val="10"/>
        <rFont val="標楷體"/>
        <family val="4"/>
        <charset val="136"/>
      </rPr>
      <t>中國藝術欣賞入門</t>
    </r>
    <r>
      <rPr>
        <vertAlign val="superscript"/>
        <sz val="8"/>
        <rFont val="標楷體"/>
        <family val="4"/>
        <charset val="136"/>
      </rPr>
      <t>◎</t>
    </r>
    <phoneticPr fontId="4" type="noConversion"/>
  </si>
  <si>
    <r>
      <rPr>
        <sz val="12"/>
        <rFont val="標楷體"/>
        <family val="4"/>
        <charset val="136"/>
      </rPr>
      <t>華語修辭學</t>
    </r>
    <r>
      <rPr>
        <vertAlign val="superscript"/>
        <sz val="9"/>
        <rFont val="標楷體"/>
        <family val="4"/>
        <charset val="136"/>
      </rPr>
      <t>◎</t>
    </r>
    <phoneticPr fontId="4" type="noConversion"/>
  </si>
  <si>
    <r>
      <rPr>
        <sz val="12"/>
        <rFont val="標楷體"/>
        <family val="4"/>
        <charset val="136"/>
      </rPr>
      <t>編輯實務</t>
    </r>
    <r>
      <rPr>
        <sz val="12"/>
        <rFont val="Arial"/>
        <family val="2"/>
      </rPr>
      <t>*</t>
    </r>
    <phoneticPr fontId="4" type="noConversion"/>
  </si>
  <si>
    <r>
      <rPr>
        <sz val="12"/>
        <rFont val="標楷體"/>
        <family val="4"/>
        <charset val="136"/>
      </rPr>
      <t>採訪與寫作</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</si>
  <si>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採訪與寫作</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</si>
  <si>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網路新聞學</t>
    </r>
    <phoneticPr fontId="4" type="noConversion"/>
  </si>
  <si>
    <r>
      <rPr>
        <sz val="12"/>
        <rFont val="標楷體"/>
        <family val="4"/>
        <charset val="136"/>
      </rPr>
      <t>繪本文本創作</t>
    </r>
    <phoneticPr fontId="4" type="noConversion"/>
  </si>
  <si>
    <r>
      <rPr>
        <sz val="12"/>
        <rFont val="標楷體"/>
        <family val="4"/>
        <charset val="136"/>
      </rPr>
      <t>兒童作文教學</t>
    </r>
    <phoneticPr fontId="4" type="noConversion"/>
  </si>
  <si>
    <r>
      <rPr>
        <sz val="12"/>
        <rFont val="標楷體"/>
        <family val="4"/>
        <charset val="136"/>
      </rPr>
      <t>小說寫作</t>
    </r>
    <r>
      <rPr>
        <sz val="12"/>
        <rFont val="Arial"/>
        <family val="2"/>
      </rPr>
      <t>*</t>
    </r>
    <phoneticPr fontId="4" type="noConversion"/>
  </si>
  <si>
    <r>
      <rPr>
        <sz val="12"/>
        <rFont val="標楷體"/>
        <family val="4"/>
        <charset val="136"/>
      </rPr>
      <t>戲劇寫作</t>
    </r>
    <r>
      <rPr>
        <sz val="12"/>
        <rFont val="Arial"/>
        <family val="2"/>
      </rPr>
      <t>*</t>
    </r>
    <phoneticPr fontId="4" type="noConversion"/>
  </si>
  <si>
    <r>
      <rPr>
        <sz val="12"/>
        <rFont val="標楷體"/>
        <family val="4"/>
        <charset val="136"/>
      </rPr>
      <t>古典文本與創意開發</t>
    </r>
    <phoneticPr fontId="4" type="noConversion"/>
  </si>
  <si>
    <r>
      <rPr>
        <sz val="12"/>
        <rFont val="標楷體"/>
        <family val="4"/>
        <charset val="136"/>
      </rPr>
      <t>行銷概論</t>
    </r>
    <phoneticPr fontId="4" type="noConversion"/>
  </si>
  <si>
    <r>
      <rPr>
        <sz val="12"/>
        <rFont val="標楷體"/>
        <family val="4"/>
        <charset val="136"/>
      </rPr>
      <t>傳統文化的英語表達</t>
    </r>
    <r>
      <rPr>
        <vertAlign val="superscript"/>
        <sz val="10"/>
        <rFont val="標楷體"/>
        <family val="4"/>
        <charset val="136"/>
      </rPr>
      <t>◎</t>
    </r>
    <phoneticPr fontId="4" type="noConversion"/>
  </si>
  <si>
    <r>
      <rPr>
        <sz val="12"/>
        <rFont val="標楷體"/>
        <family val="4"/>
        <charset val="136"/>
      </rPr>
      <t>對外華語教學實務培力課程</t>
    </r>
    <r>
      <rPr>
        <vertAlign val="superscript"/>
        <sz val="9"/>
        <rFont val="標楷體"/>
        <family val="4"/>
        <charset val="136"/>
      </rPr>
      <t>◎</t>
    </r>
    <phoneticPr fontId="4" type="noConversion"/>
  </si>
  <si>
    <r>
      <rPr>
        <sz val="12"/>
        <rFont val="標楷體"/>
        <family val="4"/>
        <charset val="136"/>
      </rPr>
      <t>創意編輯</t>
    </r>
    <r>
      <rPr>
        <sz val="12"/>
        <rFont val="Arial"/>
        <family val="2"/>
      </rPr>
      <t>*</t>
    </r>
    <phoneticPr fontId="4" type="noConversion"/>
  </si>
  <si>
    <r>
      <rPr>
        <sz val="12"/>
        <rFont val="標楷體"/>
        <family val="4"/>
        <charset val="136"/>
      </rPr>
      <t>深度報導</t>
    </r>
    <phoneticPr fontId="4" type="noConversion"/>
  </si>
  <si>
    <r>
      <rPr>
        <sz val="12"/>
        <rFont val="標楷體"/>
        <family val="4"/>
        <charset val="136"/>
      </rPr>
      <t>談判理論與實務</t>
    </r>
    <phoneticPr fontId="4" type="noConversion"/>
  </si>
  <si>
    <r>
      <rPr>
        <sz val="12"/>
        <rFont val="標楷體"/>
        <family val="4"/>
        <charset val="136"/>
      </rPr>
      <t>網格編排</t>
    </r>
    <phoneticPr fontId="4" type="noConversion"/>
  </si>
  <si>
    <r>
      <rPr>
        <sz val="12"/>
        <rFont val="標楷體"/>
        <family val="4"/>
        <charset val="136"/>
      </rPr>
      <t>企劃寫作</t>
    </r>
    <phoneticPr fontId="4" type="noConversion"/>
  </si>
  <si>
    <r>
      <rPr>
        <sz val="12"/>
        <rFont val="標楷體"/>
        <family val="4"/>
        <charset val="136"/>
      </rPr>
      <t>創意教學設計</t>
    </r>
    <phoneticPr fontId="4" type="noConversion"/>
  </si>
  <si>
    <r>
      <rPr>
        <sz val="12"/>
        <rFont val="標楷體"/>
        <family val="4"/>
        <charset val="136"/>
      </rPr>
      <t>影視編劇</t>
    </r>
    <phoneticPr fontId="4" type="noConversion"/>
  </si>
  <si>
    <r>
      <rPr>
        <sz val="12"/>
        <rFont val="標楷體"/>
        <family val="4"/>
        <charset val="136"/>
      </rPr>
      <t>作文教材與教法</t>
    </r>
    <r>
      <rPr>
        <sz val="12"/>
        <rFont val="Arial"/>
        <family val="2"/>
      </rPr>
      <t>*</t>
    </r>
    <phoneticPr fontId="4" type="noConversion"/>
  </si>
  <si>
    <r>
      <rPr>
        <sz val="12"/>
        <rFont val="標楷體"/>
        <family val="4"/>
        <charset val="136"/>
      </rPr>
      <t>劇場實務</t>
    </r>
    <phoneticPr fontId="4" type="noConversion"/>
  </si>
  <si>
    <r>
      <rPr>
        <sz val="12"/>
        <rFont val="標楷體"/>
        <family val="4"/>
        <charset val="136"/>
      </rPr>
      <t>簡報與演說</t>
    </r>
    <phoneticPr fontId="4" type="noConversion"/>
  </si>
  <si>
    <r>
      <rPr>
        <sz val="12"/>
        <rFont val="標楷體"/>
        <family val="4"/>
        <charset val="136"/>
      </rPr>
      <t>中國新聞史</t>
    </r>
    <phoneticPr fontId="4" type="noConversion"/>
  </si>
  <si>
    <r>
      <rPr>
        <sz val="12"/>
        <rFont val="標楷體"/>
        <family val="4"/>
        <charset val="136"/>
      </rPr>
      <t>外國新聞史</t>
    </r>
    <phoneticPr fontId="4" type="noConversion"/>
  </si>
  <si>
    <r>
      <rPr>
        <sz val="12"/>
        <rFont val="標楷體"/>
        <family val="4"/>
        <charset val="136"/>
      </rPr>
      <t>創意文案</t>
    </r>
    <phoneticPr fontId="4" type="noConversion"/>
  </si>
  <si>
    <r>
      <rPr>
        <sz val="12"/>
        <rFont val="標楷體"/>
        <family val="4"/>
        <charset val="136"/>
      </rPr>
      <t>文化評論</t>
    </r>
    <phoneticPr fontId="4" type="noConversion"/>
  </si>
  <si>
    <r>
      <t>B</t>
    </r>
    <r>
      <rPr>
        <sz val="12"/>
        <rFont val="標楷體"/>
        <family val="4"/>
        <charset val="136"/>
      </rPr>
      <t>對外華語教學</t>
    </r>
    <phoneticPr fontId="4" type="noConversion"/>
  </si>
  <si>
    <r>
      <rPr>
        <sz val="12"/>
        <rFont val="標楷體"/>
        <family val="4"/>
        <charset val="136"/>
      </rPr>
      <t>華語語音學</t>
    </r>
    <r>
      <rPr>
        <sz val="12"/>
        <rFont val="Arial"/>
        <family val="2"/>
      </rPr>
      <t>*</t>
    </r>
    <phoneticPr fontId="4" type="noConversion"/>
  </si>
  <si>
    <r>
      <rPr>
        <sz val="12"/>
        <rFont val="標楷體"/>
        <family val="4"/>
        <charset val="136"/>
      </rPr>
      <t>歷代書法碑帖欣賞及習作</t>
    </r>
    <r>
      <rPr>
        <vertAlign val="superscript"/>
        <sz val="9"/>
        <rFont val="標楷體"/>
        <family val="4"/>
        <charset val="136"/>
      </rPr>
      <t>◎</t>
    </r>
    <phoneticPr fontId="4" type="noConversion"/>
  </si>
  <si>
    <r>
      <rPr>
        <sz val="12"/>
        <rFont val="標楷體"/>
        <family val="4"/>
        <charset val="136"/>
      </rPr>
      <t>書法教學</t>
    </r>
    <phoneticPr fontId="4" type="noConversion"/>
  </si>
  <si>
    <r>
      <rPr>
        <sz val="12"/>
        <rFont val="標楷體"/>
        <family val="4"/>
        <charset val="136"/>
      </rPr>
      <t>硬筆書法</t>
    </r>
    <r>
      <rPr>
        <vertAlign val="superscript"/>
        <sz val="9"/>
        <rFont val="標楷體"/>
        <family val="4"/>
        <charset val="136"/>
      </rPr>
      <t>◎</t>
    </r>
    <phoneticPr fontId="4" type="noConversion"/>
  </si>
  <si>
    <r>
      <rPr>
        <sz val="12"/>
        <rFont val="標楷體"/>
        <family val="4"/>
        <charset val="136"/>
      </rPr>
      <t>中國藝術欣賞入門</t>
    </r>
    <r>
      <rPr>
        <vertAlign val="superscript"/>
        <sz val="12"/>
        <rFont val="標楷體"/>
        <family val="4"/>
        <charset val="136"/>
      </rPr>
      <t>◎</t>
    </r>
    <phoneticPr fontId="4" type="noConversion"/>
  </si>
  <si>
    <r>
      <rPr>
        <sz val="12"/>
        <rFont val="標楷體"/>
        <family val="4"/>
        <charset val="136"/>
      </rPr>
      <t>華語文教材教法</t>
    </r>
    <r>
      <rPr>
        <sz val="12"/>
        <rFont val="Arial"/>
        <family val="2"/>
      </rPr>
      <t>*</t>
    </r>
    <phoneticPr fontId="4" type="noConversion"/>
  </si>
  <si>
    <r>
      <rPr>
        <sz val="12"/>
        <rFont val="標楷體"/>
        <family val="4"/>
        <charset val="136"/>
      </rPr>
      <t>華語語法學</t>
    </r>
    <r>
      <rPr>
        <sz val="12"/>
        <rFont val="Arial"/>
        <family val="2"/>
      </rPr>
      <t>*</t>
    </r>
    <phoneticPr fontId="4" type="noConversion"/>
  </si>
  <si>
    <r>
      <rPr>
        <sz val="12"/>
        <rFont val="標楷體"/>
        <family val="4"/>
        <charset val="136"/>
      </rPr>
      <t>漢字教學</t>
    </r>
    <r>
      <rPr>
        <sz val="12"/>
        <rFont val="Arial"/>
        <family val="2"/>
      </rPr>
      <t>*</t>
    </r>
    <phoneticPr fontId="4" type="noConversion"/>
  </si>
  <si>
    <r>
      <rPr>
        <sz val="12"/>
        <rFont val="標楷體"/>
        <family val="4"/>
        <charset val="136"/>
      </rPr>
      <t>傳統文化的英語表達</t>
    </r>
    <r>
      <rPr>
        <vertAlign val="superscript"/>
        <sz val="9"/>
        <rFont val="標楷體"/>
        <family val="4"/>
        <charset val="136"/>
      </rPr>
      <t>◎</t>
    </r>
    <phoneticPr fontId="4" type="noConversion"/>
  </si>
  <si>
    <r>
      <rPr>
        <sz val="12"/>
        <rFont val="標楷體"/>
        <family val="4"/>
        <charset val="136"/>
      </rPr>
      <t>對外華語教學實務培力課程</t>
    </r>
    <r>
      <rPr>
        <vertAlign val="superscript"/>
        <sz val="9"/>
        <rFont val="標楷體"/>
        <family val="4"/>
        <charset val="136"/>
      </rPr>
      <t>◎</t>
    </r>
    <phoneticPr fontId="4" type="noConversion"/>
  </si>
  <si>
    <r>
      <rPr>
        <sz val="12"/>
        <rFont val="標楷體"/>
        <family val="4"/>
        <charset val="136"/>
      </rPr>
      <t>華語文教材編寫</t>
    </r>
    <phoneticPr fontId="4" type="noConversion"/>
  </si>
  <si>
    <r>
      <rPr>
        <sz val="12"/>
        <rFont val="標楷體"/>
        <family val="4"/>
        <charset val="136"/>
      </rPr>
      <t>華語教學課室活動與課堂管理</t>
    </r>
    <phoneticPr fontId="4" type="noConversion"/>
  </si>
  <si>
    <r>
      <rPr>
        <sz val="12"/>
        <rFont val="標楷體"/>
        <family val="4"/>
        <charset val="136"/>
      </rPr>
      <t>第二語言習得</t>
    </r>
    <r>
      <rPr>
        <sz val="12"/>
        <rFont val="Arial"/>
        <family val="2"/>
      </rPr>
      <t>*</t>
    </r>
    <phoneticPr fontId="4" type="noConversion"/>
  </si>
  <si>
    <r>
      <rPr>
        <sz val="12"/>
        <rFont val="標楷體"/>
        <family val="4"/>
        <charset val="136"/>
      </rPr>
      <t>語言與文化</t>
    </r>
    <r>
      <rPr>
        <sz val="12"/>
        <rFont val="Arial"/>
        <family val="2"/>
      </rPr>
      <t>*</t>
    </r>
    <phoneticPr fontId="4" type="noConversion"/>
  </si>
  <si>
    <r>
      <rPr>
        <sz val="12"/>
        <rFont val="標楷體"/>
        <family val="4"/>
        <charset val="136"/>
      </rPr>
      <t>多媒體與華語教學</t>
    </r>
    <r>
      <rPr>
        <sz val="12"/>
        <rFont val="Arial"/>
        <family val="2"/>
      </rPr>
      <t>*</t>
    </r>
    <phoneticPr fontId="4" type="noConversion"/>
  </si>
  <si>
    <r>
      <rPr>
        <sz val="12"/>
        <rFont val="標楷體"/>
        <family val="4"/>
        <charset val="136"/>
      </rPr>
      <t>華語遠距同步教學與教材設計</t>
    </r>
    <phoneticPr fontId="4" type="noConversion"/>
  </si>
  <si>
    <r>
      <rPr>
        <sz val="12"/>
        <rFont val="標楷體"/>
        <family val="4"/>
        <charset val="136"/>
      </rPr>
      <t>語義學</t>
    </r>
    <phoneticPr fontId="4" type="noConversion"/>
  </si>
  <si>
    <r>
      <rPr>
        <sz val="12"/>
        <rFont val="標楷體"/>
        <family val="4"/>
        <charset val="136"/>
      </rPr>
      <t>華語文測驗與評量</t>
    </r>
    <phoneticPr fontId="4" type="noConversion"/>
  </si>
  <si>
    <r>
      <rPr>
        <sz val="12"/>
        <rFont val="標楷體"/>
        <family val="4"/>
        <charset val="136"/>
      </rPr>
      <t>閱讀教學法</t>
    </r>
    <phoneticPr fontId="4" type="noConversion"/>
  </si>
  <si>
    <r>
      <rPr>
        <sz val="12"/>
        <rFont val="標楷體"/>
        <family val="4"/>
        <charset val="136"/>
      </rPr>
      <t>實習</t>
    </r>
    <phoneticPr fontId="4" type="noConversion"/>
  </si>
  <si>
    <r>
      <rPr>
        <sz val="12"/>
        <rFont val="標楷體"/>
        <family val="4"/>
        <charset val="136"/>
      </rPr>
      <t>暑期實習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</si>
  <si>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實習</t>
    </r>
    <r>
      <rPr>
        <sz val="12"/>
        <rFont val="Arial"/>
        <family val="2"/>
      </rPr>
      <t>160</t>
    </r>
    <r>
      <rPr>
        <sz val="12"/>
        <rFont val="標楷體"/>
        <family val="4"/>
        <charset val="136"/>
      </rPr>
      <t>小時</t>
    </r>
    <phoneticPr fontId="4" type="noConversion"/>
  </si>
  <si>
    <r>
      <rPr>
        <sz val="12"/>
        <rFont val="標楷體"/>
        <family val="4"/>
        <charset val="136"/>
      </rPr>
      <t>暑期實習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</si>
  <si>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境外實習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</si>
  <si>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實習</t>
    </r>
    <r>
      <rPr>
        <sz val="12"/>
        <rFont val="Arial"/>
        <family val="2"/>
      </rPr>
      <t>36</t>
    </r>
    <r>
      <rPr>
        <sz val="12"/>
        <rFont val="標楷體"/>
        <family val="4"/>
        <charset val="136"/>
      </rPr>
      <t>小時</t>
    </r>
    <phoneticPr fontId="4" type="noConversion"/>
  </si>
  <si>
    <r>
      <rPr>
        <sz val="12"/>
        <rFont val="標楷體"/>
        <family val="4"/>
        <charset val="136"/>
      </rPr>
      <t>境外實習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</si>
  <si>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境外實習</t>
    </r>
    <r>
      <rPr>
        <sz val="12"/>
        <rFont val="Arial"/>
        <family val="2"/>
      </rPr>
      <t>(</t>
    </r>
    <r>
      <rPr>
        <sz val="12"/>
        <rFont val="標楷體"/>
        <family val="4"/>
        <charset val="136"/>
      </rPr>
      <t>三</t>
    </r>
    <r>
      <rPr>
        <sz val="12"/>
        <rFont val="Arial"/>
        <family val="2"/>
      </rPr>
      <t>)</t>
    </r>
    <phoneticPr fontId="4" type="noConversion"/>
  </si>
  <si>
    <r>
      <rPr>
        <sz val="12"/>
        <rFont val="標楷體"/>
        <family val="4"/>
        <charset val="136"/>
      </rPr>
      <t>實習</t>
    </r>
    <r>
      <rPr>
        <sz val="12"/>
        <rFont val="Arial"/>
        <family val="2"/>
      </rPr>
      <t>108</t>
    </r>
    <r>
      <rPr>
        <sz val="12"/>
        <rFont val="標楷體"/>
        <family val="4"/>
        <charset val="136"/>
      </rPr>
      <t>小時</t>
    </r>
    <phoneticPr fontId="4" type="noConversion"/>
  </si>
  <si>
    <r>
      <rPr>
        <sz val="12"/>
        <rFont val="標楷體"/>
        <family val="4"/>
        <charset val="136"/>
      </rPr>
      <t>境外實習</t>
    </r>
    <r>
      <rPr>
        <sz val="12"/>
        <rFont val="Arial"/>
        <family val="2"/>
      </rPr>
      <t>(</t>
    </r>
    <r>
      <rPr>
        <sz val="12"/>
        <rFont val="標楷體"/>
        <family val="4"/>
        <charset val="136"/>
      </rPr>
      <t>四</t>
    </r>
    <r>
      <rPr>
        <sz val="12"/>
        <rFont val="Arial"/>
        <family val="2"/>
      </rPr>
      <t>)</t>
    </r>
    <phoneticPr fontId="4" type="noConversion"/>
  </si>
  <si>
    <r>
      <rPr>
        <sz val="12"/>
        <rFont val="標楷體"/>
        <family val="4"/>
        <charset val="136"/>
      </rPr>
      <t>學年校外實習</t>
    </r>
    <phoneticPr fontId="4" type="noConversion"/>
  </si>
  <si>
    <r>
      <rPr>
        <sz val="12"/>
        <rFont val="標楷體"/>
        <family val="4"/>
        <charset val="136"/>
      </rPr>
      <t>學年境外實習</t>
    </r>
    <phoneticPr fontId="4" type="noConversion"/>
  </si>
  <si>
    <r>
      <rPr>
        <sz val="12"/>
        <rFont val="標楷體"/>
        <family val="4"/>
        <charset val="136"/>
      </rPr>
      <t>學期校外實習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</si>
  <si>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學期校外實習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</si>
  <si>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學期境外實習</t>
    </r>
    <r>
      <rPr>
        <sz val="12"/>
        <rFont val="Arial"/>
        <family val="2"/>
      </rPr>
      <t>(</t>
    </r>
    <r>
      <rPr>
        <sz val="12"/>
        <rFont val="標楷體"/>
        <family val="4"/>
        <charset val="136"/>
      </rPr>
      <t>一</t>
    </r>
    <r>
      <rPr>
        <sz val="12"/>
        <rFont val="Arial"/>
        <family val="2"/>
      </rPr>
      <t>)</t>
    </r>
    <phoneticPr fontId="4" type="noConversion"/>
  </si>
  <si>
    <r>
      <rPr>
        <sz val="12"/>
        <rFont val="標楷體"/>
        <family val="4"/>
        <charset val="136"/>
      </rPr>
      <t>學期境外實習</t>
    </r>
    <r>
      <rPr>
        <sz val="12"/>
        <rFont val="Arial"/>
        <family val="2"/>
      </rPr>
      <t>(</t>
    </r>
    <r>
      <rPr>
        <sz val="12"/>
        <rFont val="標楷體"/>
        <family val="4"/>
        <charset val="136"/>
      </rPr>
      <t>二</t>
    </r>
    <r>
      <rPr>
        <sz val="12"/>
        <rFont val="Arial"/>
        <family val="2"/>
      </rPr>
      <t>)</t>
    </r>
    <phoneticPr fontId="4" type="noConversion"/>
  </si>
  <si>
    <r>
      <rPr>
        <sz val="12"/>
        <rFont val="標楷體"/>
        <family val="4"/>
        <charset val="136"/>
      </rPr>
      <t>※應華系學生必須於「對外華語教學」、「語文表述訓練」兩模組中選擇一個模組，並至少修滿該組</t>
    </r>
    <r>
      <rPr>
        <sz val="12"/>
        <rFont val="Arial"/>
        <family val="2"/>
      </rPr>
      <t>20</t>
    </r>
    <r>
      <rPr>
        <sz val="12"/>
        <rFont val="標楷體"/>
        <family val="4"/>
        <charset val="136"/>
      </rPr>
      <t>學分。</t>
    </r>
    <r>
      <rPr>
        <sz val="12"/>
        <rFont val="Arial"/>
        <family val="2"/>
      </rPr>
      <t/>
    </r>
    <phoneticPr fontId="4" type="noConversion"/>
  </si>
  <si>
    <r>
      <rPr>
        <sz val="12"/>
        <color rgb="FFFF0000"/>
        <rFont val="標楷體"/>
        <family val="4"/>
        <charset val="136"/>
      </rPr>
      <t>※系訂選修課程</t>
    </r>
    <r>
      <rPr>
        <sz val="12"/>
        <color rgb="FFFF0000"/>
        <rFont val="Arial"/>
        <family val="2"/>
      </rPr>
      <t>38</t>
    </r>
    <r>
      <rPr>
        <sz val="12"/>
        <color rgb="FFFF0000"/>
        <rFont val="標楷體"/>
        <family val="4"/>
        <charset val="136"/>
      </rPr>
      <t>學分，除本系開設之專業選修課程外，得包含：</t>
    </r>
    <r>
      <rPr>
        <sz val="12"/>
        <color rgb="FFFF0000"/>
        <rFont val="Arial"/>
        <family val="2"/>
      </rPr>
      <t xml:space="preserve">
(1)(A)</t>
    </r>
    <r>
      <rPr>
        <sz val="12"/>
        <color rgb="FFFF0000"/>
        <rFont val="標楷體"/>
        <family val="4"/>
        <charset val="136"/>
      </rPr>
      <t>本校開設之所有課程</t>
    </r>
    <r>
      <rPr>
        <sz val="12"/>
        <color rgb="FFFF0000"/>
        <rFont val="Arial"/>
        <family val="2"/>
      </rPr>
      <t>(</t>
    </r>
    <r>
      <rPr>
        <sz val="12"/>
        <color rgb="FFFF0000"/>
        <rFont val="標楷體"/>
        <family val="4"/>
        <charset val="136"/>
      </rPr>
      <t>不包含專科部三年級以下課程</t>
    </r>
    <r>
      <rPr>
        <sz val="12"/>
        <color rgb="FFFF0000"/>
        <rFont val="Arial"/>
        <family val="2"/>
      </rPr>
      <t>)</t>
    </r>
    <r>
      <rPr>
        <sz val="12"/>
        <color rgb="FFFF0000"/>
        <rFont val="標楷體"/>
        <family val="4"/>
        <charset val="136"/>
      </rPr>
      <t>；或</t>
    </r>
    <r>
      <rPr>
        <sz val="12"/>
        <color rgb="FFFF0000"/>
        <rFont val="Arial"/>
        <family val="2"/>
      </rPr>
      <t>(B)</t>
    </r>
    <r>
      <rPr>
        <sz val="12"/>
        <color rgb="FFFF0000"/>
        <rFont val="標楷體"/>
        <family val="4"/>
        <charset val="136"/>
      </rPr>
      <t>本校公告之</t>
    </r>
    <r>
      <rPr>
        <sz val="12"/>
        <color rgb="FFFF0000"/>
        <rFont val="Arial"/>
        <family val="2"/>
      </rPr>
      <t>(</t>
    </r>
    <r>
      <rPr>
        <sz val="12"/>
        <color rgb="FFFF0000"/>
        <rFont val="標楷體"/>
        <family val="4"/>
        <charset val="136"/>
      </rPr>
      <t>微</t>
    </r>
    <r>
      <rPr>
        <sz val="12"/>
        <color rgb="FFFF0000"/>
        <rFont val="Arial"/>
        <family val="2"/>
      </rPr>
      <t>)</t>
    </r>
    <r>
      <rPr>
        <sz val="12"/>
        <color rgb="FFFF0000"/>
        <rFont val="標楷體"/>
        <family val="4"/>
        <charset val="136"/>
      </rPr>
      <t>學分學程列表內之非本系所開設之課程，最高認列</t>
    </r>
    <r>
      <rPr>
        <sz val="12"/>
        <color rgb="FFFF0000"/>
        <rFont val="Arial"/>
        <family val="2"/>
      </rPr>
      <t>9</t>
    </r>
    <r>
      <rPr>
        <sz val="12"/>
        <color rgb="FFFF0000"/>
        <rFont val="標楷體"/>
        <family val="4"/>
        <charset val="136"/>
      </rPr>
      <t xml:space="preserve">學分。
</t>
    </r>
    <r>
      <rPr>
        <sz val="12"/>
        <color rgb="FFFF0000"/>
        <rFont val="Arial"/>
        <family val="2"/>
      </rPr>
      <t>(2)</t>
    </r>
    <r>
      <rPr>
        <sz val="12"/>
        <color rgb="FFFF0000"/>
        <rFont val="標楷體"/>
        <family val="4"/>
        <charset val="136"/>
      </rPr>
      <t>非本系開設之國內外及其他經教育部認可之海內外大專校院所開設之</t>
    </r>
    <r>
      <rPr>
        <sz val="12"/>
        <color rgb="FFFF0000"/>
        <rFont val="Arial"/>
        <family val="2"/>
      </rPr>
      <t>EMI</t>
    </r>
    <r>
      <rPr>
        <sz val="12"/>
        <color rgb="FFFF0000"/>
        <rFont val="標楷體"/>
        <family val="4"/>
        <charset val="136"/>
      </rPr>
      <t>課程，最高認列</t>
    </r>
    <r>
      <rPr>
        <sz val="12"/>
        <color rgb="FFFF0000"/>
        <rFont val="Arial"/>
        <family val="2"/>
      </rPr>
      <t>20</t>
    </r>
    <r>
      <rPr>
        <sz val="12"/>
        <color rgb="FFFF0000"/>
        <rFont val="標楷體"/>
        <family val="4"/>
        <charset val="136"/>
      </rPr>
      <t>學分。</t>
    </r>
    <phoneticPr fontId="4" type="noConversion"/>
  </si>
  <si>
    <r>
      <t xml:space="preserve"> *</t>
    </r>
    <r>
      <rPr>
        <sz val="12"/>
        <rFont val="標楷體"/>
        <family val="4"/>
        <charset val="136"/>
      </rPr>
      <t>課程為該模組建議選修科目</t>
    </r>
    <r>
      <rPr>
        <sz val="12"/>
        <rFont val="Arial"/>
        <family val="2"/>
      </rPr>
      <t xml:space="preserve">
</t>
    </r>
    <r>
      <rPr>
        <sz val="12"/>
        <rFont val="標楷體"/>
        <family val="4"/>
        <charset val="136"/>
      </rPr>
      <t>◎課程為雙模組課程</t>
    </r>
    <phoneticPr fontId="4" type="noConversion"/>
  </si>
  <si>
    <r>
      <rPr>
        <sz val="12"/>
        <color rgb="FFFF0000"/>
        <rFont val="標楷體"/>
        <family val="4"/>
        <charset val="136"/>
      </rPr>
      <t>※「自主學習課程」學分最多認列</t>
    </r>
    <r>
      <rPr>
        <sz val="12"/>
        <color rgb="FFFF0000"/>
        <rFont val="Arial"/>
        <family val="2"/>
      </rPr>
      <t>40</t>
    </r>
    <r>
      <rPr>
        <sz val="12"/>
        <color rgb="FFFF0000"/>
        <rFont val="標楷體"/>
        <family val="4"/>
        <charset val="136"/>
      </rPr>
      <t xml:space="preserve">學分：
</t>
    </r>
    <r>
      <rPr>
        <sz val="12"/>
        <color rgb="FFFF0000"/>
        <rFont val="Arial"/>
        <family val="2"/>
      </rPr>
      <t>(1)</t>
    </r>
    <r>
      <rPr>
        <sz val="12"/>
        <color rgb="FFFF0000"/>
        <rFont val="標楷體"/>
        <family val="4"/>
        <charset val="136"/>
      </rPr>
      <t>校訂共同必修最多可認列</t>
    </r>
    <r>
      <rPr>
        <sz val="12"/>
        <color rgb="FFFF0000"/>
        <rFont val="Arial"/>
        <family val="2"/>
      </rPr>
      <t>20</t>
    </r>
    <r>
      <rPr>
        <sz val="12"/>
        <color rgb="FFFF0000"/>
        <rFont val="標楷體"/>
        <family val="4"/>
        <charset val="136"/>
      </rPr>
      <t xml:space="preserve">學分（不含日四技共同英文課程、｢大學入門｣以及專科部｢人格修養｣科目）。
</t>
    </r>
    <r>
      <rPr>
        <sz val="12"/>
        <color rgb="FFFF0000"/>
        <rFont val="Arial"/>
        <family val="2"/>
      </rPr>
      <t>(2)</t>
    </r>
    <r>
      <rPr>
        <sz val="12"/>
        <color rgb="FFFF0000"/>
        <rFont val="標楷體"/>
        <family val="4"/>
        <charset val="136"/>
      </rPr>
      <t>本系專業必修、專業選修或一般選修，最多可認列</t>
    </r>
    <r>
      <rPr>
        <sz val="12"/>
        <color rgb="FFFF0000"/>
        <rFont val="Arial"/>
        <family val="2"/>
      </rPr>
      <t>20</t>
    </r>
    <r>
      <rPr>
        <sz val="12"/>
        <color rgb="FFFF0000"/>
        <rFont val="標楷體"/>
        <family val="4"/>
        <charset val="136"/>
      </rPr>
      <t xml:space="preserve">學分。
</t>
    </r>
    <r>
      <rPr>
        <sz val="12"/>
        <color rgb="FFFF0000"/>
        <rFont val="Arial"/>
        <family val="2"/>
      </rPr>
      <t>(3)</t>
    </r>
    <r>
      <rPr>
        <sz val="12"/>
        <color rgb="FFFF0000"/>
        <rFont val="標楷體"/>
        <family val="4"/>
        <charset val="136"/>
      </rPr>
      <t>自主學習課程申請，請依照本系「自主學習作業要點」辦理。</t>
    </r>
    <phoneticPr fontId="4" type="noConversion"/>
  </si>
  <si>
    <r>
      <rPr>
        <sz val="12"/>
        <rFont val="標楷體"/>
        <family val="4"/>
        <charset val="136"/>
      </rPr>
      <t>※通過各系語言能力檢定標準。</t>
    </r>
    <phoneticPr fontId="4" type="noConversion"/>
  </si>
  <si>
    <r>
      <rPr>
        <sz val="12"/>
        <rFont val="標楷體"/>
        <family val="4"/>
        <charset val="136"/>
      </rPr>
      <t>★選修科目僅供參考，以當年度各系開課為準。</t>
    </r>
    <phoneticPr fontId="4" type="noConversion"/>
  </si>
  <si>
    <r>
      <t>108</t>
    </r>
    <r>
      <rPr>
        <sz val="9"/>
        <rFont val="標楷體"/>
        <family val="4"/>
        <charset val="136"/>
      </rPr>
      <t xml:space="preserve">學年度入學適用
</t>
    </r>
    <r>
      <rPr>
        <sz val="9"/>
        <rFont val="Arial"/>
        <family val="2"/>
      </rPr>
      <t>111.7.21</t>
    </r>
    <r>
      <rPr>
        <sz val="9"/>
        <rFont val="標楷體"/>
        <family val="4"/>
        <charset val="136"/>
      </rPr>
      <t xml:space="preserve">校課程委員會修訂通過
</t>
    </r>
    <r>
      <rPr>
        <sz val="9"/>
        <rFont val="Arial"/>
        <family val="2"/>
      </rPr>
      <t>111.7.21</t>
    </r>
    <r>
      <rPr>
        <sz val="9"/>
        <rFont val="標楷體"/>
        <family val="4"/>
        <charset val="136"/>
      </rPr>
      <t>教務會議修訂通過</t>
    </r>
    <phoneticPr fontId="4" type="noConversion"/>
  </si>
  <si>
    <r>
      <rPr>
        <sz val="12"/>
        <color rgb="FFFF0000"/>
        <rFont val="標楷體"/>
        <family val="4"/>
        <charset val="136"/>
      </rPr>
      <t>電子書敘事技巧</t>
    </r>
    <r>
      <rPr>
        <sz val="12"/>
        <color rgb="FFFF0000"/>
        <rFont val="Arial"/>
        <family val="2"/>
      </rPr>
      <t>*</t>
    </r>
    <phoneticPr fontId="4" type="noConversion"/>
  </si>
  <si>
    <t>創意書寫與應用實務</t>
    <phoneticPr fontId="4" type="noConversion"/>
  </si>
  <si>
    <t>複合式華語教學與數位工具應用</t>
    <phoneticPr fontId="4" type="noConversion"/>
  </si>
  <si>
    <t>華語文教學職場實務</t>
    <phoneticPr fontId="4" type="noConversion"/>
  </si>
  <si>
    <t>華語教師素養與能力認證</t>
    <phoneticPr fontId="4" type="noConversion"/>
  </si>
  <si>
    <r>
      <rPr>
        <sz val="12"/>
        <rFont val="標楷體"/>
        <family val="4"/>
        <charset val="136"/>
      </rPr>
      <t>※畢業總學分為</t>
    </r>
    <r>
      <rPr>
        <sz val="12"/>
        <rFont val="Arial"/>
        <family val="2"/>
      </rPr>
      <t>131</t>
    </r>
    <r>
      <rPr>
        <sz val="12"/>
        <rFont val="標楷體"/>
        <family val="4"/>
        <charset val="136"/>
      </rPr>
      <t>學分：校共同必修</t>
    </r>
    <r>
      <rPr>
        <sz val="12"/>
        <rFont val="Arial"/>
        <family val="2"/>
      </rPr>
      <t>52</t>
    </r>
    <r>
      <rPr>
        <sz val="12"/>
        <rFont val="標楷體"/>
        <family val="4"/>
        <charset val="136"/>
      </rPr>
      <t>學分</t>
    </r>
    <r>
      <rPr>
        <sz val="12"/>
        <rFont val="Arial"/>
        <family val="2"/>
      </rPr>
      <t>+</t>
    </r>
    <r>
      <rPr>
        <sz val="12"/>
        <rFont val="標楷體"/>
        <family val="4"/>
        <charset val="136"/>
      </rPr>
      <t>院共同必修</t>
    </r>
    <r>
      <rPr>
        <sz val="12"/>
        <rFont val="Arial"/>
        <family val="2"/>
      </rPr>
      <t>3</t>
    </r>
    <r>
      <rPr>
        <sz val="12"/>
        <rFont val="標楷體"/>
        <family val="4"/>
        <charset val="136"/>
      </rPr>
      <t>學分</t>
    </r>
    <r>
      <rPr>
        <sz val="12"/>
        <rFont val="Arial"/>
        <family val="2"/>
      </rPr>
      <t>+</t>
    </r>
    <r>
      <rPr>
        <sz val="12"/>
        <rFont val="標楷體"/>
        <family val="4"/>
        <charset val="136"/>
      </rPr>
      <t>系訂必修</t>
    </r>
    <r>
      <rPr>
        <sz val="12"/>
        <rFont val="Arial"/>
        <family val="2"/>
      </rPr>
      <t>38</t>
    </r>
    <r>
      <rPr>
        <sz val="12"/>
        <rFont val="標楷體"/>
        <family val="4"/>
        <charset val="136"/>
      </rPr>
      <t>學分</t>
    </r>
    <r>
      <rPr>
        <sz val="12"/>
        <rFont val="Arial"/>
        <family val="2"/>
      </rPr>
      <t>+</t>
    </r>
    <r>
      <rPr>
        <sz val="12"/>
        <rFont val="標楷體"/>
        <family val="4"/>
        <charset val="136"/>
      </rPr>
      <t>系訂選修</t>
    </r>
    <r>
      <rPr>
        <sz val="12"/>
        <rFont val="Arial"/>
        <family val="2"/>
      </rPr>
      <t>38</t>
    </r>
    <r>
      <rPr>
        <sz val="12"/>
        <rFont val="標楷體"/>
        <family val="4"/>
        <charset val="136"/>
      </rPr>
      <t>學分</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</si>
</sst>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5">
    <font>
      <sz val="12"/>
      <name val="新細明體"/>
      <family val="1"/>
      <charset val="136"/>
    </font>
    <font>
      <sz val="9"/>
      <name val="細明體"/>
      <family val="3"/>
      <charset val="136"/>
    </font>
    <font>
      <sz val="12"/>
      <name val="標楷體"/>
      <family val="4"/>
      <charset val="136"/>
    </font>
    <font>
      <sz val="12"/>
      <name val="新細明體"/>
      <family val="1"/>
      <charset val="136"/>
    </font>
    <font>
      <sz val="9"/>
      <name val="新細明體"/>
      <family val="1"/>
      <charset val="136"/>
    </font>
    <font>
      <sz val="10"/>
      <name val="標楷體"/>
      <family val="4"/>
      <charset val="136"/>
    </font>
    <font>
      <sz val="9"/>
      <name val="標楷體"/>
      <family val="4"/>
      <charset val="136"/>
    </font>
    <font>
      <sz val="6"/>
      <name val="標楷體"/>
      <family val="4"/>
      <charset val="136"/>
    </font>
    <font>
      <sz val="8"/>
      <name val="標楷體"/>
      <family val="4"/>
      <charset val="136"/>
    </font>
    <font>
      <sz val="11"/>
      <name val="標楷體"/>
      <family val="4"/>
      <charset val="136"/>
    </font>
    <font>
      <vertAlign val="superscript"/>
      <sz val="9"/>
      <name val="標楷體"/>
      <family val="4"/>
      <charset val="136"/>
    </font>
    <font>
      <sz val="12"/>
      <name val="Arial"/>
      <family val="2"/>
    </font>
    <font>
      <vertAlign val="superscript"/>
      <sz val="8"/>
      <name val="標楷體"/>
      <family val="4"/>
      <charset val="136"/>
    </font>
    <font>
      <vertAlign val="superscript"/>
      <sz val="10"/>
      <name val="標楷體"/>
      <family val="4"/>
      <charset val="136"/>
    </font>
    <font>
      <vertAlign val="superscript"/>
      <sz val="12"/>
      <name val="標楷體"/>
      <family val="4"/>
      <charset val="136"/>
    </font>
    <font>
      <sz val="22"/>
      <name val="標楷體"/>
      <family val="4"/>
      <charset val="136"/>
    </font>
    <font>
      <sz val="12"/>
      <color rgb="FFFF0000"/>
      <name val="標楷體"/>
      <family val="4"/>
      <charset val="136"/>
    </font>
    <font>
      <sz val="22"/>
      <name val="Arial"/>
      <family val="2"/>
    </font>
    <font>
      <sz val="9"/>
      <name val="Arial"/>
      <family val="2"/>
    </font>
    <font>
      <sz val="8"/>
      <name val="Arial"/>
      <family val="2"/>
    </font>
    <font>
      <sz val="10"/>
      <name val="Arial"/>
      <family val="2"/>
    </font>
    <font>
      <sz val="6"/>
      <name val="Arial"/>
      <family val="2"/>
    </font>
    <font>
      <sz val="12"/>
      <color rgb="FFFF0000"/>
      <name val="Arial"/>
      <family val="2"/>
    </font>
    <font>
      <sz val="11"/>
      <name val="Arial"/>
      <family val="2"/>
    </font>
    <font>
      <sz val="12"/>
      <color rgb="FFFF0000"/>
      <name val="Times New Roman"/>
      <family val="1"/>
    </font>
  </fonts>
  <fills count="18">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rgb="FFCCFFFF"/>
        <bgColor indexed="64"/>
      </patternFill>
    </fill>
    <fill>
      <patternFill patternType="solid">
        <fgColor rgb="FFFF99CC"/>
        <bgColor indexed="64"/>
      </patternFill>
    </fill>
    <fill>
      <patternFill patternType="solid">
        <fgColor rgb="FF99CCFF"/>
        <bgColor indexed="64"/>
      </patternFill>
    </fill>
    <fill>
      <patternFill patternType="solid">
        <fgColor rgb="FFFFFF99"/>
        <bgColor indexed="64"/>
      </patternFill>
    </fill>
    <fill>
      <patternFill patternType="solid">
        <fgColor rgb="FFFF99CC"/>
        <bgColor rgb="FFFF99CC"/>
      </patternFill>
    </fill>
    <fill>
      <patternFill patternType="solid">
        <fgColor rgb="FFFFCC00"/>
        <bgColor rgb="FFFFCC00"/>
      </patternFill>
    </fill>
    <fill>
      <patternFill patternType="solid">
        <fgColor rgb="FFCCFFFF"/>
        <bgColor rgb="FFCCFFFF"/>
      </patternFill>
    </fill>
    <fill>
      <patternFill patternType="solid">
        <fgColor rgb="FF99CCFF"/>
        <bgColor rgb="FF99CCFF"/>
      </patternFill>
    </fill>
    <fill>
      <patternFill patternType="solid">
        <fgColor rgb="FFFFFF99"/>
        <bgColor rgb="FFFFFF99"/>
      </patternFill>
    </fill>
    <fill>
      <patternFill patternType="solid">
        <fgColor rgb="FF99CCFF"/>
        <bgColor rgb="FFCCFFFF"/>
      </patternFill>
    </fill>
  </fills>
  <borders count="5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diagonal/>
    </border>
    <border>
      <left/>
      <right style="hair">
        <color indexed="64"/>
      </right>
      <top/>
      <bottom style="medium">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style="hair">
        <color indexed="64"/>
      </left>
      <right style="medium">
        <color indexed="64"/>
      </right>
      <top style="thick">
        <color indexed="64"/>
      </top>
      <bottom style="hair">
        <color indexed="64"/>
      </bottom>
      <diagonal/>
    </border>
    <border>
      <left/>
      <right style="hair">
        <color indexed="64"/>
      </right>
      <top/>
      <bottom/>
      <diagonal/>
    </border>
    <border>
      <left style="medium">
        <color indexed="64"/>
      </left>
      <right/>
      <top style="medium">
        <color indexed="64"/>
      </top>
      <bottom/>
      <diagonal/>
    </border>
    <border>
      <left style="medium">
        <color indexed="64"/>
      </left>
      <right/>
      <top/>
      <bottom/>
      <diagonal/>
    </border>
    <border>
      <left/>
      <right style="hair">
        <color indexed="64"/>
      </right>
      <top style="medium">
        <color indexed="64"/>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style="hair">
        <color indexed="64"/>
      </top>
      <bottom/>
      <diagonal/>
    </border>
    <border>
      <left style="medium">
        <color indexed="64"/>
      </left>
      <right style="hair">
        <color indexed="64"/>
      </right>
      <top/>
      <bottom style="hair">
        <color indexed="64"/>
      </bottom>
      <diagonal/>
    </border>
    <border>
      <left style="medium">
        <color indexed="64"/>
      </left>
      <right/>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0" fontId="3" fillId="0" borderId="0"/>
    <xf numFmtId="0" fontId="3" fillId="0" borderId="0">
      <alignment vertical="center"/>
    </xf>
  </cellStyleXfs>
  <cellXfs count="290">
    <xf numFmtId="0" fontId="0" fillId="0" borderId="0" xfId="0"/>
    <xf numFmtId="0" fontId="11" fillId="0" borderId="0" xfId="0" applyFont="1"/>
    <xf numFmtId="0" fontId="11" fillId="12" borderId="3" xfId="0" applyFont="1" applyFill="1" applyBorder="1" applyAlignment="1">
      <alignment horizontal="center" vertical="center"/>
    </xf>
    <xf numFmtId="0" fontId="11" fillId="13" borderId="3" xfId="0" applyFont="1" applyFill="1" applyBorder="1" applyAlignment="1">
      <alignment horizontal="center" vertical="center"/>
    </xf>
    <xf numFmtId="0" fontId="11" fillId="14" borderId="3" xfId="0" applyNumberFormat="1" applyFont="1" applyFill="1" applyBorder="1" applyAlignment="1">
      <alignment horizontal="center" vertical="center"/>
    </xf>
    <xf numFmtId="0" fontId="11" fillId="15" borderId="3" xfId="0" applyNumberFormat="1" applyFont="1" applyFill="1" applyBorder="1" applyAlignment="1">
      <alignment horizontal="center" vertical="center"/>
    </xf>
    <xf numFmtId="0" fontId="11" fillId="14" borderId="3" xfId="0" applyNumberFormat="1" applyFont="1" applyFill="1" applyBorder="1" applyAlignment="1">
      <alignment horizontal="center" vertical="center" shrinkToFit="1"/>
    </xf>
    <xf numFmtId="0" fontId="11" fillId="14" borderId="3" xfId="0" applyFont="1" applyFill="1" applyBorder="1" applyAlignment="1">
      <alignment horizontal="center" vertical="center" shrinkToFit="1"/>
    </xf>
    <xf numFmtId="0" fontId="11" fillId="15" borderId="3" xfId="0" applyFont="1" applyFill="1" applyBorder="1" applyAlignment="1">
      <alignment horizontal="center" vertical="center"/>
    </xf>
    <xf numFmtId="0" fontId="11" fillId="0" borderId="4" xfId="0" applyFont="1" applyBorder="1" applyAlignment="1">
      <alignment vertical="center" shrinkToFit="1"/>
    </xf>
    <xf numFmtId="0" fontId="11" fillId="12"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14" borderId="1" xfId="0" applyNumberFormat="1" applyFont="1" applyFill="1" applyBorder="1" applyAlignment="1">
      <alignment horizontal="center" vertical="center"/>
    </xf>
    <xf numFmtId="0" fontId="11" fillId="15" borderId="1" xfId="0" applyNumberFormat="1" applyFont="1" applyFill="1" applyBorder="1" applyAlignment="1">
      <alignment horizontal="center" vertical="center"/>
    </xf>
    <xf numFmtId="0" fontId="11" fillId="14" borderId="1" xfId="0" applyNumberFormat="1" applyFont="1" applyFill="1" applyBorder="1" applyAlignment="1">
      <alignment horizontal="center" vertical="center" shrinkToFit="1"/>
    </xf>
    <xf numFmtId="0" fontId="11" fillId="14" borderId="1" xfId="0" applyFont="1" applyFill="1" applyBorder="1" applyAlignment="1">
      <alignment horizontal="center" vertical="center" shrinkToFit="1"/>
    </xf>
    <xf numFmtId="0" fontId="11" fillId="15" borderId="1" xfId="0" applyFont="1" applyFill="1" applyBorder="1" applyAlignment="1">
      <alignment horizontal="center" vertical="center"/>
    </xf>
    <xf numFmtId="0" fontId="11" fillId="0" borderId="6" xfId="0" applyFont="1" applyBorder="1" applyAlignment="1">
      <alignment vertical="center" shrinkToFit="1"/>
    </xf>
    <xf numFmtId="0" fontId="11" fillId="14" borderId="1" xfId="0" applyFont="1" applyFill="1" applyBorder="1" applyAlignment="1">
      <alignment horizontal="center" vertical="center"/>
    </xf>
    <xf numFmtId="49" fontId="11" fillId="15" borderId="1" xfId="0" applyNumberFormat="1" applyFont="1" applyFill="1" applyBorder="1" applyAlignment="1">
      <alignment horizontal="center" vertical="center"/>
    </xf>
    <xf numFmtId="176" fontId="11" fillId="14" borderId="1" xfId="0" applyNumberFormat="1" applyFont="1" applyFill="1" applyBorder="1" applyAlignment="1">
      <alignment horizontal="center" vertical="center" shrinkToFit="1"/>
    </xf>
    <xf numFmtId="176" fontId="11" fillId="15" borderId="1" xfId="0" applyNumberFormat="1" applyFont="1" applyFill="1" applyBorder="1" applyAlignment="1">
      <alignment horizontal="center" vertical="center"/>
    </xf>
    <xf numFmtId="176" fontId="11" fillId="14" borderId="1" xfId="0" applyNumberFormat="1" applyFont="1" applyFill="1" applyBorder="1" applyAlignment="1">
      <alignment horizontal="center" vertical="center"/>
    </xf>
    <xf numFmtId="49" fontId="11" fillId="14" borderId="1" xfId="0" applyNumberFormat="1" applyFont="1" applyFill="1" applyBorder="1" applyAlignment="1">
      <alignment horizontal="center" vertical="center"/>
    </xf>
    <xf numFmtId="0" fontId="11" fillId="16" borderId="1" xfId="0" applyFont="1" applyFill="1" applyBorder="1" applyAlignment="1">
      <alignment horizontal="left" vertical="center" shrinkToFit="1"/>
    </xf>
    <xf numFmtId="176" fontId="11" fillId="15" borderId="1" xfId="0" applyNumberFormat="1" applyFont="1" applyFill="1" applyBorder="1" applyAlignment="1">
      <alignment horizontal="center" vertical="center" shrinkToFit="1"/>
    </xf>
    <xf numFmtId="49" fontId="11" fillId="14" borderId="1" xfId="0" applyNumberFormat="1" applyFont="1" applyFill="1" applyBorder="1" applyAlignment="1">
      <alignment horizontal="center" vertical="center" shrinkToFit="1"/>
    </xf>
    <xf numFmtId="0" fontId="11" fillId="12" borderId="1" xfId="0" applyFont="1" applyFill="1" applyBorder="1" applyAlignment="1">
      <alignment horizontal="center" vertical="center" shrinkToFit="1"/>
    </xf>
    <xf numFmtId="0" fontId="11" fillId="13" borderId="1" xfId="0" applyFont="1" applyFill="1" applyBorder="1" applyAlignment="1">
      <alignment horizontal="center" vertical="center" shrinkToFit="1"/>
    </xf>
    <xf numFmtId="0" fontId="11" fillId="15" borderId="1" xfId="0" applyNumberFormat="1" applyFont="1" applyFill="1" applyBorder="1" applyAlignment="1">
      <alignment horizontal="center" vertical="center" shrinkToFit="1"/>
    </xf>
    <xf numFmtId="49" fontId="11" fillId="12" borderId="1" xfId="0" applyNumberFormat="1" applyFont="1" applyFill="1" applyBorder="1" applyAlignment="1">
      <alignment horizontal="center" vertical="center"/>
    </xf>
    <xf numFmtId="49" fontId="11" fillId="13" borderId="1" xfId="0" applyNumberFormat="1" applyFont="1" applyFill="1" applyBorder="1" applyAlignment="1">
      <alignment horizontal="center" vertical="center"/>
    </xf>
    <xf numFmtId="0" fontId="11" fillId="12" borderId="2" xfId="0" applyFont="1" applyFill="1" applyBorder="1" applyAlignment="1">
      <alignment horizontal="center" vertical="center"/>
    </xf>
    <xf numFmtId="0" fontId="11" fillId="13" borderId="2" xfId="0" applyFont="1" applyFill="1" applyBorder="1" applyAlignment="1">
      <alignment horizontal="center" vertical="center"/>
    </xf>
    <xf numFmtId="0" fontId="11" fillId="14" borderId="2" xfId="0" applyFont="1" applyFill="1" applyBorder="1" applyAlignment="1">
      <alignment horizontal="center" vertical="center"/>
    </xf>
    <xf numFmtId="0" fontId="11" fillId="17" borderId="2" xfId="0" applyFont="1" applyFill="1" applyBorder="1" applyAlignment="1">
      <alignment horizontal="center" vertical="center"/>
    </xf>
    <xf numFmtId="0" fontId="11" fillId="15" borderId="2" xfId="0" applyFont="1" applyFill="1" applyBorder="1" applyAlignment="1">
      <alignment horizontal="center" vertical="center"/>
    </xf>
    <xf numFmtId="0" fontId="11" fillId="0" borderId="8" xfId="0" applyFont="1" applyBorder="1" applyAlignment="1">
      <alignment vertical="center" shrinkToFit="1"/>
    </xf>
    <xf numFmtId="0" fontId="11" fillId="2" borderId="1" xfId="0" applyFont="1" applyFill="1" applyBorder="1" applyAlignment="1">
      <alignment horizontal="center" vertical="center"/>
    </xf>
    <xf numFmtId="0" fontId="11" fillId="4" borderId="2"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0" fontId="11" fillId="2" borderId="3"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11" fillId="4" borderId="5"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0" fontId="11" fillId="3" borderId="7" xfId="0" applyNumberFormat="1" applyFont="1" applyFill="1" applyBorder="1" applyAlignment="1">
      <alignment horizontal="center" vertical="center"/>
    </xf>
    <xf numFmtId="0" fontId="11" fillId="5"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xf>
    <xf numFmtId="0" fontId="22" fillId="2" borderId="7" xfId="0" applyNumberFormat="1" applyFont="1" applyFill="1" applyBorder="1" applyAlignment="1">
      <alignment horizontal="center" vertical="center"/>
    </xf>
    <xf numFmtId="0" fontId="22" fillId="3" borderId="7" xfId="0" applyNumberFormat="1" applyFont="1" applyFill="1" applyBorder="1" applyAlignment="1">
      <alignment horizontal="center" vertical="center"/>
    </xf>
    <xf numFmtId="0" fontId="22" fillId="0" borderId="0" xfId="0" applyFont="1"/>
    <xf numFmtId="0" fontId="11" fillId="0" borderId="14" xfId="0" applyFont="1" applyBorder="1" applyAlignment="1">
      <alignment shrinkToFit="1"/>
    </xf>
    <xf numFmtId="0" fontId="11" fillId="0" borderId="0" xfId="0" applyNumberFormat="1" applyFont="1"/>
    <xf numFmtId="0" fontId="11" fillId="4" borderId="3" xfId="0" applyFont="1" applyFill="1" applyBorder="1" applyAlignment="1">
      <alignment horizontal="center" vertical="center"/>
    </xf>
    <xf numFmtId="0" fontId="11" fillId="2" borderId="3" xfId="0" applyFont="1" applyFill="1" applyBorder="1" applyAlignment="1">
      <alignment horizontal="center" vertical="center"/>
    </xf>
    <xf numFmtId="0" fontId="11" fillId="10" borderId="3" xfId="0" applyFont="1" applyFill="1" applyBorder="1" applyAlignment="1">
      <alignment horizontal="left"/>
    </xf>
    <xf numFmtId="0" fontId="11" fillId="2" borderId="3" xfId="0" applyFont="1" applyFill="1" applyBorder="1" applyAlignment="1">
      <alignment horizontal="left"/>
    </xf>
    <xf numFmtId="0" fontId="18" fillId="0" borderId="4" xfId="0" applyFont="1" applyBorder="1" applyAlignment="1">
      <alignment vertical="center" wrapText="1"/>
    </xf>
    <xf numFmtId="0" fontId="11" fillId="5" borderId="2"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0" fontId="11" fillId="0" borderId="8" xfId="0" applyFont="1" applyBorder="1"/>
    <xf numFmtId="0" fontId="11" fillId="5" borderId="12" xfId="0" applyNumberFormat="1" applyFont="1" applyFill="1" applyBorder="1" applyAlignment="1">
      <alignment horizontal="center" vertical="center"/>
    </xf>
    <xf numFmtId="0" fontId="11" fillId="2" borderId="12" xfId="0" applyNumberFormat="1" applyFont="1" applyFill="1" applyBorder="1" applyAlignment="1">
      <alignment horizontal="center" vertical="center"/>
    </xf>
    <xf numFmtId="0" fontId="11" fillId="3" borderId="12" xfId="0" applyNumberFormat="1" applyFont="1" applyFill="1" applyBorder="1" applyAlignment="1">
      <alignment horizontal="center" vertical="center"/>
    </xf>
    <xf numFmtId="0" fontId="11" fillId="0" borderId="11" xfId="0" applyFont="1" applyBorder="1"/>
    <xf numFmtId="0" fontId="11" fillId="0" borderId="6" xfId="0" applyFont="1" applyBorder="1"/>
    <xf numFmtId="0" fontId="11" fillId="3" borderId="17" xfId="0" applyNumberFormat="1" applyFont="1" applyFill="1" applyBorder="1" applyAlignment="1">
      <alignment horizontal="center" vertical="center"/>
    </xf>
    <xf numFmtId="0" fontId="11" fillId="0" borderId="4" xfId="0" applyFont="1" applyBorder="1"/>
    <xf numFmtId="0" fontId="11" fillId="3" borderId="13" xfId="0" applyNumberFormat="1" applyFont="1" applyFill="1" applyBorder="1" applyAlignment="1">
      <alignment horizontal="center" vertical="center"/>
    </xf>
    <xf numFmtId="0" fontId="11" fillId="3" borderId="9" xfId="0" applyNumberFormat="1" applyFont="1" applyFill="1" applyBorder="1" applyAlignment="1">
      <alignment horizontal="center" vertical="center"/>
    </xf>
    <xf numFmtId="0" fontId="11" fillId="4" borderId="1" xfId="0" applyNumberFormat="1" applyFont="1" applyFill="1" applyBorder="1" applyAlignment="1">
      <alignment horizontal="center" vertical="center"/>
    </xf>
    <xf numFmtId="0" fontId="11" fillId="0" borderId="14" xfId="0" applyFont="1" applyBorder="1"/>
    <xf numFmtId="0" fontId="11" fillId="3" borderId="10" xfId="0" applyNumberFormat="1" applyFont="1" applyFill="1" applyBorder="1" applyAlignment="1">
      <alignment horizontal="center" vertical="center"/>
    </xf>
    <xf numFmtId="0" fontId="11" fillId="3" borderId="20" xfId="0" applyNumberFormat="1" applyFont="1" applyFill="1" applyBorder="1" applyAlignment="1">
      <alignment horizontal="center" vertical="center"/>
    </xf>
    <xf numFmtId="0" fontId="11" fillId="0" borderId="6" xfId="0" applyFont="1" applyBorder="1" applyAlignment="1">
      <alignment vertical="center"/>
    </xf>
    <xf numFmtId="0" fontId="11" fillId="4"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1" xfId="0" applyFont="1" applyFill="1" applyBorder="1" applyAlignment="1">
      <alignment horizontal="center"/>
    </xf>
    <xf numFmtId="0" fontId="11" fillId="2" borderId="3" xfId="0" applyFont="1" applyFill="1" applyBorder="1" applyAlignment="1">
      <alignment horizontal="center"/>
    </xf>
    <xf numFmtId="0" fontId="11" fillId="2" borderId="12" xfId="0" applyFont="1" applyFill="1" applyBorder="1" applyAlignment="1">
      <alignment horizontal="center"/>
    </xf>
    <xf numFmtId="0" fontId="11" fillId="3" borderId="1" xfId="2" applyNumberFormat="1" applyFont="1" applyFill="1" applyBorder="1" applyAlignment="1">
      <alignment horizontal="center" vertical="center" shrinkToFit="1"/>
    </xf>
    <xf numFmtId="0" fontId="11" fillId="3" borderId="7" xfId="2" applyNumberFormat="1" applyFont="1" applyFill="1" applyBorder="1" applyAlignment="1">
      <alignment horizontal="center" vertical="center" shrinkToFit="1"/>
    </xf>
    <xf numFmtId="0" fontId="11" fillId="10" borderId="1" xfId="0" applyFont="1" applyFill="1" applyBorder="1"/>
    <xf numFmtId="0" fontId="11" fillId="4" borderId="7" xfId="2" applyNumberFormat="1" applyFont="1" applyFill="1" applyBorder="1" applyAlignment="1">
      <alignment horizontal="center" vertical="center" shrinkToFit="1"/>
    </xf>
    <xf numFmtId="0" fontId="11" fillId="5" borderId="7" xfId="2" applyNumberFormat="1" applyFont="1" applyFill="1" applyBorder="1" applyAlignment="1">
      <alignment horizontal="center" vertical="center" shrinkToFit="1"/>
    </xf>
    <xf numFmtId="0" fontId="11" fillId="2" borderId="7" xfId="2" applyNumberFormat="1" applyFont="1" applyFill="1" applyBorder="1" applyAlignment="1">
      <alignment horizontal="center" vertical="center" shrinkToFit="1"/>
    </xf>
    <xf numFmtId="0" fontId="11" fillId="4" borderId="1" xfId="2" applyNumberFormat="1"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2" borderId="12" xfId="2" applyNumberFormat="1" applyFont="1" applyFill="1" applyBorder="1" applyAlignment="1">
      <alignment horizontal="center" vertical="center" shrinkToFit="1"/>
    </xf>
    <xf numFmtId="0" fontId="11" fillId="0" borderId="11" xfId="0" applyFont="1" applyBorder="1" applyAlignment="1">
      <alignment vertical="center" shrinkToFit="1"/>
    </xf>
    <xf numFmtId="0" fontId="11" fillId="5" borderId="1" xfId="2" applyNumberFormat="1" applyFont="1" applyFill="1" applyBorder="1" applyAlignment="1">
      <alignment horizontal="center" vertical="center" shrinkToFit="1"/>
    </xf>
    <xf numFmtId="0" fontId="11" fillId="2" borderId="1" xfId="2" applyNumberFormat="1" applyFont="1" applyFill="1" applyBorder="1" applyAlignment="1">
      <alignment horizontal="center" vertical="center" shrinkToFit="1"/>
    </xf>
    <xf numFmtId="0" fontId="11" fillId="9" borderId="12" xfId="0" applyFont="1" applyFill="1" applyBorder="1" applyAlignment="1">
      <alignment horizontal="center" vertical="center"/>
    </xf>
    <xf numFmtId="0" fontId="22" fillId="5" borderId="7" xfId="0" applyNumberFormat="1" applyFont="1" applyFill="1" applyBorder="1" applyAlignment="1">
      <alignment horizontal="center" vertical="center"/>
    </xf>
    <xf numFmtId="0" fontId="11" fillId="9" borderId="2" xfId="0" applyFont="1" applyFill="1" applyBorder="1" applyAlignment="1">
      <alignment horizontal="center" vertical="center"/>
    </xf>
    <xf numFmtId="0" fontId="11" fillId="5" borderId="5" xfId="0" applyNumberFormat="1" applyFont="1" applyFill="1" applyBorder="1" applyAlignment="1">
      <alignment horizontal="center" vertical="center"/>
    </xf>
    <xf numFmtId="0" fontId="11" fillId="2" borderId="1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xf>
    <xf numFmtId="49" fontId="11" fillId="3"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0" fontId="11" fillId="3" borderId="1" xfId="0" applyFont="1" applyFill="1" applyBorder="1" applyAlignment="1">
      <alignment horizontal="center" vertical="center" shrinkToFit="1"/>
    </xf>
    <xf numFmtId="0" fontId="11" fillId="2"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2" borderId="3" xfId="0" applyNumberFormat="1" applyFont="1" applyFill="1" applyBorder="1" applyAlignment="1">
      <alignment horizontal="center"/>
    </xf>
    <xf numFmtId="0" fontId="11" fillId="3" borderId="3" xfId="0" applyNumberFormat="1" applyFont="1" applyFill="1" applyBorder="1" applyAlignment="1">
      <alignment horizontal="center"/>
    </xf>
    <xf numFmtId="0" fontId="11" fillId="3" borderId="3" xfId="0" applyFont="1" applyFill="1" applyBorder="1" applyAlignment="1">
      <alignment horizontal="center"/>
    </xf>
    <xf numFmtId="0" fontId="11" fillId="2" borderId="1" xfId="0" applyNumberFormat="1" applyFont="1" applyFill="1" applyBorder="1" applyAlignment="1">
      <alignment horizontal="center"/>
    </xf>
    <xf numFmtId="0" fontId="11" fillId="3" borderId="1" xfId="0" applyNumberFormat="1" applyFont="1" applyFill="1" applyBorder="1" applyAlignment="1">
      <alignment horizontal="center"/>
    </xf>
    <xf numFmtId="0" fontId="11" fillId="2" borderId="12" xfId="0" applyNumberFormat="1" applyFont="1" applyFill="1" applyBorder="1"/>
    <xf numFmtId="0" fontId="11" fillId="3" borderId="12" xfId="0" applyNumberFormat="1" applyFont="1" applyFill="1" applyBorder="1"/>
    <xf numFmtId="0" fontId="11" fillId="2" borderId="1" xfId="0" applyNumberFormat="1" applyFont="1" applyFill="1" applyBorder="1"/>
    <xf numFmtId="0" fontId="11" fillId="3" borderId="1" xfId="0" applyNumberFormat="1" applyFont="1" applyFill="1" applyBorder="1"/>
    <xf numFmtId="0" fontId="11" fillId="3" borderId="9" xfId="0" applyFont="1" applyFill="1" applyBorder="1" applyAlignment="1">
      <alignment horizontal="center" vertical="center" wrapText="1"/>
    </xf>
    <xf numFmtId="0" fontId="11" fillId="4" borderId="22" xfId="0" applyFont="1" applyFill="1" applyBorder="1" applyAlignment="1">
      <alignment horizontal="center" vertical="center"/>
    </xf>
    <xf numFmtId="0" fontId="11" fillId="5" borderId="22" xfId="0" applyNumberFormat="1" applyFont="1" applyFill="1" applyBorder="1" applyAlignment="1">
      <alignment horizontal="center" vertical="center"/>
    </xf>
    <xf numFmtId="0" fontId="11" fillId="2" borderId="22" xfId="0" applyNumberFormat="1" applyFont="1" applyFill="1" applyBorder="1" applyAlignment="1">
      <alignment horizontal="center" vertical="center"/>
    </xf>
    <xf numFmtId="0" fontId="11" fillId="3" borderId="22" xfId="0" applyNumberFormat="1" applyFont="1" applyFill="1" applyBorder="1" applyAlignment="1">
      <alignment horizontal="center" vertical="center"/>
    </xf>
    <xf numFmtId="0" fontId="11" fillId="2" borderId="22" xfId="0" applyFont="1" applyFill="1" applyBorder="1" applyAlignment="1">
      <alignment horizontal="center"/>
    </xf>
    <xf numFmtId="0" fontId="11" fillId="3" borderId="22" xfId="0" applyFont="1" applyFill="1" applyBorder="1" applyAlignment="1">
      <alignment horizontal="center"/>
    </xf>
    <xf numFmtId="0" fontId="11" fillId="3" borderId="23" xfId="0" applyNumberFormat="1" applyFont="1" applyFill="1" applyBorder="1" applyAlignment="1">
      <alignment horizontal="center" vertical="center"/>
    </xf>
    <xf numFmtId="0" fontId="11" fillId="0" borderId="24" xfId="0" applyFont="1" applyBorder="1"/>
    <xf numFmtId="0" fontId="20" fillId="2" borderId="1" xfId="0" applyFont="1" applyFill="1" applyBorder="1" applyAlignment="1">
      <alignment horizontal="center" vertical="center" wrapText="1"/>
    </xf>
    <xf numFmtId="0" fontId="11" fillId="2" borderId="7" xfId="0" applyNumberFormat="1" applyFont="1" applyFill="1" applyBorder="1"/>
    <xf numFmtId="0" fontId="11" fillId="3" borderId="7" xfId="0" applyNumberFormat="1" applyFont="1" applyFill="1" applyBorder="1"/>
    <xf numFmtId="0" fontId="11" fillId="2" borderId="2" xfId="0" applyNumberFormat="1" applyFont="1" applyFill="1" applyBorder="1"/>
    <xf numFmtId="0" fontId="11" fillId="3" borderId="2" xfId="0" applyNumberFormat="1" applyFont="1" applyFill="1" applyBorder="1"/>
    <xf numFmtId="0" fontId="11" fillId="2"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4" borderId="12" xfId="2" applyNumberFormat="1" applyFont="1" applyFill="1" applyBorder="1" applyAlignment="1">
      <alignment horizontal="center" vertical="center" shrinkToFit="1"/>
    </xf>
    <xf numFmtId="0" fontId="11" fillId="5" borderId="12" xfId="2" applyNumberFormat="1" applyFont="1" applyFill="1" applyBorder="1" applyAlignment="1">
      <alignment horizontal="center" vertical="center" shrinkToFit="1"/>
    </xf>
    <xf numFmtId="0" fontId="11" fillId="3" borderId="12" xfId="2" applyNumberFormat="1" applyFont="1" applyFill="1" applyBorder="1" applyAlignment="1">
      <alignment horizontal="center" vertical="center" shrinkToFit="1"/>
    </xf>
    <xf numFmtId="0" fontId="24"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2" borderId="1" xfId="0" applyNumberFormat="1" applyFont="1" applyFill="1" applyBorder="1" applyAlignment="1">
      <alignment horizontal="center" vertical="center"/>
    </xf>
    <xf numFmtId="0" fontId="22" fillId="3" borderId="1" xfId="0" applyNumberFormat="1" applyFont="1" applyFill="1" applyBorder="1" applyAlignment="1">
      <alignment horizontal="center" vertical="center"/>
    </xf>
    <xf numFmtId="0" fontId="22" fillId="3" borderId="9" xfId="0" applyNumberFormat="1" applyFont="1" applyFill="1" applyBorder="1" applyAlignment="1">
      <alignment horizontal="center" vertical="center"/>
    </xf>
    <xf numFmtId="0" fontId="22" fillId="0" borderId="6" xfId="0" applyFont="1" applyBorder="1"/>
    <xf numFmtId="0" fontId="22" fillId="4" borderId="1" xfId="0" applyFont="1" applyFill="1" applyBorder="1" applyAlignment="1">
      <alignment horizontal="center" vertical="center"/>
    </xf>
    <xf numFmtId="0" fontId="22" fillId="5" borderId="1" xfId="0" applyNumberFormat="1" applyFont="1" applyFill="1" applyBorder="1" applyAlignment="1">
      <alignment horizontal="center" vertical="center"/>
    </xf>
    <xf numFmtId="0" fontId="22" fillId="2" borderId="1" xfId="0" applyNumberFormat="1" applyFont="1" applyFill="1" applyBorder="1"/>
    <xf numFmtId="0" fontId="22" fillId="3" borderId="1" xfId="0" applyNumberFormat="1" applyFont="1" applyFill="1" applyBorder="1"/>
    <xf numFmtId="0" fontId="22" fillId="2" borderId="1"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3" borderId="20" xfId="0" applyNumberFormat="1" applyFont="1" applyFill="1" applyBorder="1" applyAlignment="1">
      <alignment horizontal="center" vertical="center"/>
    </xf>
    <xf numFmtId="0" fontId="22" fillId="4" borderId="7" xfId="0" applyFont="1" applyFill="1" applyBorder="1" applyAlignment="1">
      <alignment horizontal="center" vertical="center"/>
    </xf>
    <xf numFmtId="0" fontId="24" fillId="2" borderId="1" xfId="0" applyNumberFormat="1" applyFont="1" applyFill="1" applyBorder="1" applyAlignment="1">
      <alignment horizontal="center" vertical="center"/>
    </xf>
    <xf numFmtId="0" fontId="24" fillId="3" borderId="1" xfId="0" applyNumberFormat="1" applyFont="1" applyFill="1" applyBorder="1" applyAlignment="1">
      <alignment horizontal="center" vertical="center"/>
    </xf>
    <xf numFmtId="0" fontId="24" fillId="3" borderId="9" xfId="0" applyNumberFormat="1" applyFont="1" applyFill="1" applyBorder="1" applyAlignment="1">
      <alignment horizontal="center" vertical="center"/>
    </xf>
    <xf numFmtId="0" fontId="24" fillId="0" borderId="6" xfId="0" applyFont="1" applyBorder="1"/>
    <xf numFmtId="0" fontId="22" fillId="2" borderId="7" xfId="0" applyNumberFormat="1" applyFont="1" applyFill="1" applyBorder="1"/>
    <xf numFmtId="0" fontId="22" fillId="3" borderId="7" xfId="0" applyNumberFormat="1" applyFont="1" applyFill="1" applyBorder="1"/>
    <xf numFmtId="0" fontId="22" fillId="3" borderId="7" xfId="0" applyFont="1" applyFill="1" applyBorder="1" applyAlignment="1">
      <alignment horizontal="center" vertical="center" wrapText="1"/>
    </xf>
    <xf numFmtId="0" fontId="11" fillId="0" borderId="27" xfId="0" applyFont="1" applyFill="1" applyBorder="1" applyAlignment="1">
      <alignment horizontal="left" vertical="center"/>
    </xf>
    <xf numFmtId="0" fontId="11" fillId="0" borderId="0"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27" xfId="0" applyFont="1" applyBorder="1" applyAlignment="1">
      <alignment horizontal="left" vertical="center"/>
    </xf>
    <xf numFmtId="0" fontId="11" fillId="0" borderId="0" xfId="0" applyFont="1" applyBorder="1" applyAlignment="1">
      <alignment horizontal="left" vertical="center"/>
    </xf>
    <xf numFmtId="0" fontId="11" fillId="0" borderId="39" xfId="0" applyFont="1" applyBorder="1" applyAlignment="1">
      <alignment horizontal="left" vertical="center"/>
    </xf>
    <xf numFmtId="0" fontId="11" fillId="0" borderId="27" xfId="0" applyFont="1" applyFill="1" applyBorder="1" applyAlignment="1">
      <alignment horizontal="left" vertical="center" wrapText="1"/>
    </xf>
    <xf numFmtId="0" fontId="11" fillId="0" borderId="27" xfId="0" applyFont="1" applyBorder="1" applyAlignment="1">
      <alignment horizontal="left" vertical="center" wrapText="1"/>
    </xf>
    <xf numFmtId="0" fontId="11" fillId="16" borderId="43" xfId="0" applyFont="1" applyFill="1" applyBorder="1" applyAlignment="1">
      <alignment horizontal="left" vertical="center" shrinkToFit="1"/>
    </xf>
    <xf numFmtId="0" fontId="11" fillId="16" borderId="5" xfId="0" applyFont="1" applyFill="1" applyBorder="1" applyAlignment="1">
      <alignment horizontal="left" vertical="center" shrinkToFit="1"/>
    </xf>
    <xf numFmtId="0" fontId="19" fillId="16" borderId="15" xfId="0" applyFont="1" applyFill="1" applyBorder="1" applyAlignment="1">
      <alignment horizontal="center" vertical="center" wrapText="1" shrinkToFit="1"/>
    </xf>
    <xf numFmtId="0" fontId="19" fillId="16" borderId="18" xfId="0" applyFont="1" applyFill="1" applyBorder="1" applyAlignment="1">
      <alignment horizontal="center" vertical="center" wrapText="1" shrinkToFit="1"/>
    </xf>
    <xf numFmtId="0" fontId="20" fillId="16" borderId="15" xfId="0" applyFont="1" applyFill="1" applyBorder="1" applyAlignment="1">
      <alignment horizontal="center" vertical="center" wrapText="1" shrinkToFit="1"/>
    </xf>
    <xf numFmtId="0" fontId="20" fillId="16" borderId="25" xfId="0" applyFont="1" applyFill="1" applyBorder="1" applyAlignment="1">
      <alignment horizontal="center" vertical="center" wrapText="1" shrinkToFit="1"/>
    </xf>
    <xf numFmtId="0" fontId="20" fillId="16" borderId="18" xfId="0" applyFont="1" applyFill="1" applyBorder="1" applyAlignment="1">
      <alignment horizontal="center" vertical="center" wrapText="1" shrinkToFit="1"/>
    </xf>
    <xf numFmtId="0" fontId="11" fillId="11" borderId="5" xfId="0" applyFont="1" applyFill="1" applyBorder="1" applyAlignment="1">
      <alignment horizontal="left" vertical="center"/>
    </xf>
    <xf numFmtId="0" fontId="11" fillId="6" borderId="5" xfId="0" applyFont="1" applyFill="1" applyBorder="1" applyAlignment="1">
      <alignment horizontal="left" shrinkToFit="1"/>
    </xf>
    <xf numFmtId="0" fontId="11" fillId="6" borderId="16" xfId="0" applyFont="1" applyFill="1" applyBorder="1" applyAlignment="1">
      <alignment horizontal="left" vertical="center"/>
    </xf>
    <xf numFmtId="0" fontId="11" fillId="16" borderId="43" xfId="0" applyFont="1" applyFill="1" applyBorder="1" applyAlignment="1">
      <alignment horizontal="left" vertical="center"/>
    </xf>
    <xf numFmtId="0" fontId="11" fillId="16" borderId="5" xfId="0" applyFont="1" applyFill="1" applyBorder="1" applyAlignment="1">
      <alignment horizontal="left" vertical="center"/>
    </xf>
    <xf numFmtId="0" fontId="11" fillId="11" borderId="5" xfId="0" applyFont="1" applyFill="1" applyBorder="1" applyAlignment="1">
      <alignment horizontal="left" vertical="center" shrinkToFit="1"/>
    </xf>
    <xf numFmtId="0" fontId="11" fillId="2" borderId="1" xfId="0" applyNumberFormat="1" applyFont="1" applyFill="1" applyBorder="1" applyAlignment="1">
      <alignment vertical="top" textRotation="255"/>
    </xf>
    <xf numFmtId="0" fontId="11" fillId="3" borderId="1" xfId="0" applyNumberFormat="1" applyFont="1" applyFill="1" applyBorder="1" applyAlignment="1">
      <alignment vertical="top" textRotation="255"/>
    </xf>
    <xf numFmtId="0" fontId="11" fillId="3" borderId="9" xfId="0" applyNumberFormat="1" applyFont="1" applyFill="1" applyBorder="1" applyAlignment="1">
      <alignment vertical="top" textRotation="255"/>
    </xf>
    <xf numFmtId="0" fontId="11" fillId="6" borderId="16" xfId="0" applyFont="1" applyFill="1" applyBorder="1" applyAlignment="1">
      <alignment horizontal="left" shrinkToFit="1"/>
    </xf>
    <xf numFmtId="0" fontId="11" fillId="6" borderId="26" xfId="0" applyFont="1" applyFill="1" applyBorder="1" applyAlignment="1">
      <alignment horizontal="center" vertical="center"/>
    </xf>
    <xf numFmtId="0" fontId="11" fillId="6" borderId="28"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25"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21" xfId="0" applyFont="1" applyFill="1" applyBorder="1" applyAlignment="1">
      <alignment horizontal="center" vertical="center"/>
    </xf>
    <xf numFmtId="0" fontId="11" fillId="16" borderId="45" xfId="0" applyFont="1" applyFill="1" applyBorder="1" applyAlignment="1">
      <alignment horizontal="center" shrinkToFit="1"/>
    </xf>
    <xf numFmtId="0" fontId="11" fillId="16" borderId="19" xfId="0" applyFont="1" applyFill="1" applyBorder="1" applyAlignment="1">
      <alignment horizontal="center" shrinkToFit="1"/>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8" fillId="0" borderId="31" xfId="0" applyFont="1" applyBorder="1" applyAlignment="1">
      <alignment horizontal="right" vertical="center" wrapText="1"/>
    </xf>
    <xf numFmtId="0" fontId="11" fillId="7" borderId="33" xfId="0" applyFont="1" applyFill="1" applyBorder="1" applyAlignment="1">
      <alignment horizontal="center" vertical="center" textRotation="255"/>
    </xf>
    <xf numFmtId="0" fontId="11" fillId="7" borderId="4" xfId="0" applyFont="1" applyFill="1" applyBorder="1" applyAlignment="1">
      <alignment horizontal="center" vertical="center" textRotation="255"/>
    </xf>
    <xf numFmtId="0" fontId="11" fillId="7" borderId="34" xfId="0" applyFont="1" applyFill="1" applyBorder="1" applyAlignment="1">
      <alignment horizontal="center" vertical="center" textRotation="255"/>
    </xf>
    <xf numFmtId="0" fontId="11" fillId="7" borderId="6"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17" xfId="0" applyFont="1" applyFill="1" applyBorder="1" applyAlignment="1">
      <alignment horizontal="center" vertical="center"/>
    </xf>
    <xf numFmtId="0" fontId="11" fillId="4" borderId="1" xfId="0" applyNumberFormat="1" applyFont="1" applyFill="1" applyBorder="1" applyAlignment="1">
      <alignment horizontal="center" vertical="top" textRotation="255"/>
    </xf>
    <xf numFmtId="0" fontId="11" fillId="5" borderId="1" xfId="0" applyNumberFormat="1" applyFont="1" applyFill="1" applyBorder="1" applyAlignment="1">
      <alignment horizontal="center" vertical="top" textRotation="255"/>
    </xf>
    <xf numFmtId="0" fontId="11" fillId="2" borderId="1" xfId="0" applyNumberFormat="1" applyFont="1" applyFill="1" applyBorder="1" applyAlignment="1">
      <alignment horizontal="center" vertical="center"/>
    </xf>
    <xf numFmtId="0" fontId="11" fillId="2" borderId="9" xfId="0" applyNumberFormat="1" applyFont="1" applyFill="1" applyBorder="1" applyAlignment="1">
      <alignment horizontal="center" vertical="center"/>
    </xf>
    <xf numFmtId="0" fontId="11" fillId="10" borderId="1" xfId="0" applyNumberFormat="1" applyFont="1" applyFill="1" applyBorder="1" applyAlignment="1">
      <alignment horizontal="center" vertical="center"/>
    </xf>
    <xf numFmtId="0" fontId="11" fillId="10" borderId="9" xfId="0" applyNumberFormat="1" applyFont="1" applyFill="1" applyBorder="1" applyAlignment="1">
      <alignment horizontal="center" vertical="center"/>
    </xf>
    <xf numFmtId="0" fontId="21" fillId="0" borderId="26" xfId="0" applyFont="1" applyBorder="1" applyAlignment="1">
      <alignment horizontal="center" vertical="center" textRotation="255" wrapText="1"/>
    </xf>
    <xf numFmtId="0" fontId="21" fillId="0" borderId="35"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32" xfId="0" applyFont="1" applyBorder="1" applyAlignment="1">
      <alignment horizontal="center" vertical="center" textRotation="255" wrapText="1"/>
    </xf>
    <xf numFmtId="0" fontId="23" fillId="0" borderId="0" xfId="0" applyFont="1" applyBorder="1" applyAlignment="1">
      <alignment horizontal="left" vertical="center" wrapText="1"/>
    </xf>
    <xf numFmtId="0" fontId="23" fillId="0" borderId="39" xfId="0" applyFont="1" applyBorder="1" applyAlignment="1">
      <alignment horizontal="left" vertical="center" wrapText="1"/>
    </xf>
    <xf numFmtId="0" fontId="11" fillId="2" borderId="2" xfId="0" applyNumberFormat="1" applyFont="1" applyFill="1" applyBorder="1" applyAlignment="1">
      <alignment vertical="top" textRotation="255"/>
    </xf>
    <xf numFmtId="0" fontId="11" fillId="3" borderId="2" xfId="0" applyNumberFormat="1" applyFont="1" applyFill="1" applyBorder="1" applyAlignment="1">
      <alignment vertical="top" textRotation="255"/>
    </xf>
    <xf numFmtId="0" fontId="11" fillId="11" borderId="29" xfId="0" applyFont="1" applyFill="1" applyBorder="1" applyAlignment="1">
      <alignment horizontal="left" vertical="center" shrinkToFit="1"/>
    </xf>
    <xf numFmtId="0" fontId="11" fillId="0" borderId="33" xfId="0" applyFont="1" applyFill="1" applyBorder="1" applyAlignment="1">
      <alignment horizontal="center" vertical="center" textRotation="255"/>
    </xf>
    <xf numFmtId="0" fontId="11" fillId="0" borderId="4" xfId="0" applyFont="1" applyFill="1" applyBorder="1" applyAlignment="1">
      <alignment horizontal="center" textRotation="255"/>
    </xf>
    <xf numFmtId="0" fontId="11" fillId="0" borderId="34" xfId="0" applyFont="1" applyFill="1" applyBorder="1" applyAlignment="1">
      <alignment horizontal="center" textRotation="255"/>
    </xf>
    <xf numFmtId="0" fontId="11" fillId="0" borderId="6" xfId="0" applyFont="1" applyFill="1" applyBorder="1" applyAlignment="1">
      <alignment horizontal="center" textRotation="255"/>
    </xf>
    <xf numFmtId="0" fontId="11" fillId="0" borderId="44" xfId="0" applyFont="1" applyFill="1" applyBorder="1" applyAlignment="1">
      <alignment horizontal="center" textRotation="255"/>
    </xf>
    <xf numFmtId="0" fontId="11" fillId="0" borderId="8" xfId="0" applyFont="1" applyFill="1" applyBorder="1" applyAlignment="1">
      <alignment horizontal="center" textRotation="255"/>
    </xf>
    <xf numFmtId="0" fontId="11" fillId="11" borderId="29" xfId="0" applyFont="1" applyFill="1" applyBorder="1" applyAlignment="1">
      <alignment horizontal="left" vertical="center"/>
    </xf>
    <xf numFmtId="0" fontId="11" fillId="3" borderId="10" xfId="0" applyNumberFormat="1" applyFont="1" applyFill="1" applyBorder="1" applyAlignment="1">
      <alignment vertical="top" textRotation="255"/>
    </xf>
    <xf numFmtId="0" fontId="11" fillId="7" borderId="44" xfId="0" applyFont="1" applyFill="1" applyBorder="1" applyAlignment="1">
      <alignment horizontal="center" vertical="center" textRotation="255"/>
    </xf>
    <xf numFmtId="0" fontId="11" fillId="7" borderId="8" xfId="0" applyFont="1" applyFill="1" applyBorder="1" applyAlignment="1">
      <alignment horizontal="center" vertical="center" textRotation="255"/>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6" borderId="36" xfId="0" applyFont="1" applyFill="1" applyBorder="1" applyAlignment="1">
      <alignment horizontal="left" vertical="center"/>
    </xf>
    <xf numFmtId="0" fontId="11" fillId="4" borderId="2" xfId="0" applyNumberFormat="1" applyFont="1" applyFill="1" applyBorder="1" applyAlignment="1">
      <alignment horizontal="center" vertical="top" textRotation="255"/>
    </xf>
    <xf numFmtId="0" fontId="11" fillId="5" borderId="2" xfId="0" applyNumberFormat="1" applyFont="1" applyFill="1" applyBorder="1" applyAlignment="1">
      <alignment horizontal="center" vertical="top" textRotation="255"/>
    </xf>
    <xf numFmtId="0" fontId="11" fillId="6" borderId="37" xfId="0" applyFont="1" applyFill="1" applyBorder="1" applyAlignment="1">
      <alignment horizontal="center"/>
    </xf>
    <xf numFmtId="0" fontId="11" fillId="6" borderId="19" xfId="0" applyFont="1" applyFill="1" applyBorder="1" applyAlignment="1">
      <alignment horizontal="center"/>
    </xf>
    <xf numFmtId="0" fontId="11" fillId="6" borderId="36" xfId="0" applyFont="1" applyFill="1" applyBorder="1" applyAlignment="1">
      <alignment horizontal="left" vertical="center" shrinkToFit="1"/>
    </xf>
    <xf numFmtId="0" fontId="11" fillId="6" borderId="16" xfId="0" applyFont="1" applyFill="1" applyBorder="1" applyAlignment="1">
      <alignment horizontal="left" vertical="center" shrinkToFit="1"/>
    </xf>
    <xf numFmtId="0" fontId="11" fillId="0" borderId="27" xfId="0" applyFont="1" applyBorder="1" applyAlignment="1">
      <alignment horizontal="left" vertical="center" wrapText="1" shrinkToFit="1"/>
    </xf>
    <xf numFmtId="0" fontId="11" fillId="0" borderId="0" xfId="0" applyFont="1" applyBorder="1" applyAlignment="1">
      <alignment horizontal="left" vertical="center" wrapText="1" shrinkToFit="1"/>
    </xf>
    <xf numFmtId="0" fontId="11" fillId="0" borderId="39" xfId="0" applyFont="1" applyBorder="1" applyAlignment="1">
      <alignment horizontal="left" vertical="center" wrapText="1" shrinkToFit="1"/>
    </xf>
    <xf numFmtId="0" fontId="17" fillId="8" borderId="0" xfId="0" applyFont="1" applyFill="1" applyAlignment="1">
      <alignment horizontal="center" vertical="center"/>
    </xf>
    <xf numFmtId="0" fontId="11" fillId="6" borderId="29" xfId="0" applyFont="1" applyFill="1" applyBorder="1" applyAlignment="1">
      <alignment horizontal="left" shrinkToFit="1"/>
    </xf>
    <xf numFmtId="0" fontId="11" fillId="11" borderId="19" xfId="0" applyFont="1" applyFill="1" applyBorder="1" applyAlignment="1">
      <alignment horizontal="left" vertical="center" shrinkToFit="1"/>
    </xf>
    <xf numFmtId="0" fontId="11" fillId="6" borderId="36" xfId="0" applyFont="1" applyFill="1" applyBorder="1" applyAlignment="1">
      <alignment horizontal="left" shrinkToFit="1"/>
    </xf>
    <xf numFmtId="0" fontId="11" fillId="6" borderId="29" xfId="2" applyFont="1" applyFill="1" applyBorder="1" applyAlignment="1">
      <alignment horizontal="left" vertical="center" shrinkToFit="1"/>
    </xf>
    <xf numFmtId="0" fontId="11" fillId="6" borderId="5" xfId="2" applyFont="1" applyFill="1" applyBorder="1" applyAlignment="1">
      <alignment horizontal="left" vertical="center" shrinkToFit="1"/>
    </xf>
    <xf numFmtId="0" fontId="11" fillId="11" borderId="37" xfId="0" applyFont="1" applyFill="1" applyBorder="1" applyAlignment="1">
      <alignment horizontal="left" vertical="center" shrinkToFit="1"/>
    </xf>
    <xf numFmtId="0" fontId="11" fillId="6" borderId="30" xfId="0" applyFont="1" applyFill="1" applyBorder="1" applyAlignment="1">
      <alignment horizontal="center" vertical="center" shrinkToFit="1"/>
    </xf>
    <xf numFmtId="0" fontId="11" fillId="6" borderId="21" xfId="0" applyFont="1" applyFill="1" applyBorder="1" applyAlignment="1">
      <alignment horizontal="center" vertical="center" shrinkToFit="1"/>
    </xf>
    <xf numFmtId="0" fontId="11" fillId="0" borderId="26" xfId="0" applyFont="1" applyBorder="1" applyAlignment="1">
      <alignment vertical="center" wrapText="1"/>
    </xf>
    <xf numFmtId="0" fontId="23" fillId="0" borderId="46" xfId="0" applyFont="1" applyBorder="1" applyAlignment="1">
      <alignment horizontal="center" vertical="center" textRotation="255"/>
    </xf>
    <xf numFmtId="0" fontId="23" fillId="0" borderId="47" xfId="0" applyFont="1" applyBorder="1" applyAlignment="1">
      <alignment vertical="center" textRotation="255"/>
    </xf>
    <xf numFmtId="0" fontId="23" fillId="0" borderId="46" xfId="0" applyFont="1" applyBorder="1" applyAlignment="1">
      <alignment vertical="center" textRotation="255"/>
    </xf>
    <xf numFmtId="0" fontId="11" fillId="0" borderId="46"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horizontal="center" vertical="center" textRotation="255"/>
    </xf>
    <xf numFmtId="0" fontId="11" fillId="0" borderId="49" xfId="0" applyFont="1" applyBorder="1" applyAlignment="1">
      <alignment horizontal="center" vertical="center" textRotation="255"/>
    </xf>
    <xf numFmtId="0" fontId="11" fillId="0" borderId="50" xfId="0" applyFont="1" applyBorder="1" applyAlignment="1">
      <alignment horizontal="center" vertical="center" textRotation="255"/>
    </xf>
    <xf numFmtId="0" fontId="11" fillId="0" borderId="51" xfId="0" applyFont="1" applyBorder="1" applyAlignment="1">
      <alignment horizontal="center" vertical="center" textRotation="255"/>
    </xf>
    <xf numFmtId="0" fontId="11" fillId="0" borderId="52" xfId="0" applyFont="1" applyBorder="1" applyAlignment="1">
      <alignment horizontal="center" vertical="center" textRotation="255"/>
    </xf>
    <xf numFmtId="0" fontId="22" fillId="11" borderId="29" xfId="0" applyFont="1" applyFill="1" applyBorder="1" applyAlignment="1">
      <alignment horizontal="left" vertical="center" shrinkToFit="1"/>
    </xf>
    <xf numFmtId="0" fontId="22" fillId="11" borderId="5" xfId="0" applyFont="1" applyFill="1" applyBorder="1" applyAlignment="1">
      <alignment horizontal="left" vertical="center" shrinkToFit="1"/>
    </xf>
    <xf numFmtId="0" fontId="20" fillId="6" borderId="29" xfId="0" applyFont="1" applyFill="1" applyBorder="1" applyAlignment="1">
      <alignment horizontal="left" vertical="center" shrinkToFit="1"/>
    </xf>
    <xf numFmtId="0" fontId="20" fillId="6" borderId="5" xfId="0" applyFont="1" applyFill="1" applyBorder="1" applyAlignment="1">
      <alignment horizontal="left" vertical="center" shrinkToFit="1"/>
    </xf>
    <xf numFmtId="0" fontId="16" fillId="11" borderId="29" xfId="0" applyFont="1" applyFill="1" applyBorder="1" applyAlignment="1">
      <alignment horizontal="left" vertical="center" shrinkToFit="1"/>
    </xf>
    <xf numFmtId="0" fontId="11" fillId="6" borderId="44" xfId="0" applyFont="1" applyFill="1" applyBorder="1" applyAlignment="1">
      <alignment horizontal="left" vertical="center" shrinkToFit="1"/>
    </xf>
    <xf numFmtId="0" fontId="11" fillId="6" borderId="2" xfId="0" applyFont="1" applyFill="1" applyBorder="1" applyAlignment="1">
      <alignment horizontal="left" vertical="center" shrinkToFit="1"/>
    </xf>
    <xf numFmtId="0" fontId="16" fillId="11" borderId="5" xfId="0" applyFont="1" applyFill="1" applyBorder="1" applyAlignment="1">
      <alignment horizontal="left" vertical="center" shrinkToFit="1"/>
    </xf>
    <xf numFmtId="0" fontId="11" fillId="6" borderId="41" xfId="2" applyFont="1" applyFill="1" applyBorder="1" applyAlignment="1">
      <alignment horizontal="left" shrinkToFit="1"/>
    </xf>
    <xf numFmtId="0" fontId="11" fillId="6" borderId="12" xfId="2" applyFont="1" applyFill="1" applyBorder="1" applyAlignment="1">
      <alignment horizontal="left" shrinkToFit="1"/>
    </xf>
    <xf numFmtId="0" fontId="11" fillId="6" borderId="34" xfId="2" applyFont="1" applyFill="1" applyBorder="1" applyAlignment="1">
      <alignment horizontal="left" shrinkToFit="1"/>
    </xf>
    <xf numFmtId="0" fontId="11" fillId="6" borderId="1" xfId="2" applyFont="1" applyFill="1" applyBorder="1" applyAlignment="1">
      <alignment horizontal="left" shrinkToFit="1"/>
    </xf>
    <xf numFmtId="0" fontId="11" fillId="6" borderId="29" xfId="2" applyFont="1" applyFill="1" applyBorder="1" applyAlignment="1">
      <alignment horizontal="left" shrinkToFit="1"/>
    </xf>
    <xf numFmtId="0" fontId="11" fillId="6" borderId="5" xfId="2" applyFont="1" applyFill="1" applyBorder="1" applyAlignment="1">
      <alignment horizontal="left" shrinkToFit="1"/>
    </xf>
    <xf numFmtId="0" fontId="11" fillId="6" borderId="40" xfId="2" applyFont="1" applyFill="1" applyBorder="1" applyAlignment="1">
      <alignment horizontal="left" vertical="center" shrinkToFit="1"/>
    </xf>
    <xf numFmtId="0" fontId="11" fillId="6" borderId="15" xfId="2" applyFont="1" applyFill="1" applyBorder="1" applyAlignment="1">
      <alignment horizontal="left" vertical="center" shrinkToFit="1"/>
    </xf>
    <xf numFmtId="0" fontId="11" fillId="6" borderId="42" xfId="2" applyFont="1" applyFill="1" applyBorder="1" applyAlignment="1">
      <alignment horizontal="left" vertical="center" shrinkToFit="1"/>
    </xf>
    <xf numFmtId="0" fontId="11" fillId="6" borderId="18" xfId="2" applyFont="1" applyFill="1" applyBorder="1" applyAlignment="1">
      <alignment horizontal="left" vertical="center" shrinkToFit="1"/>
    </xf>
    <xf numFmtId="0" fontId="11" fillId="0" borderId="38" xfId="0" applyFont="1" applyBorder="1" applyAlignment="1">
      <alignment vertical="center"/>
    </xf>
    <xf numFmtId="0" fontId="11" fillId="0" borderId="35" xfId="0" applyFont="1" applyBorder="1" applyAlignment="1">
      <alignment vertical="center"/>
    </xf>
    <xf numFmtId="0" fontId="11" fillId="0" borderId="27" xfId="0" applyFont="1" applyBorder="1" applyAlignment="1">
      <alignment vertical="center" shrinkToFit="1"/>
    </xf>
    <xf numFmtId="0" fontId="11" fillId="0" borderId="0" xfId="0" applyFont="1" applyBorder="1" applyAlignment="1">
      <alignment vertical="center" shrinkToFit="1"/>
    </xf>
    <xf numFmtId="0" fontId="11" fillId="0" borderId="39" xfId="0" applyFont="1" applyBorder="1" applyAlignment="1">
      <alignment vertical="center" shrinkToFit="1"/>
    </xf>
    <xf numFmtId="0" fontId="22" fillId="0" borderId="27" xfId="0" applyFont="1" applyBorder="1" applyAlignment="1">
      <alignment horizontal="left" vertical="center" wrapText="1" shrinkToFit="1"/>
    </xf>
    <xf numFmtId="0" fontId="22" fillId="0" borderId="0" xfId="0" applyFont="1" applyBorder="1" applyAlignment="1">
      <alignment horizontal="left" vertical="center" shrinkToFit="1"/>
    </xf>
    <xf numFmtId="0" fontId="22" fillId="0" borderId="39" xfId="0" applyFont="1" applyBorder="1" applyAlignment="1">
      <alignment horizontal="left" vertical="center" shrinkToFit="1"/>
    </xf>
    <xf numFmtId="0" fontId="22" fillId="0" borderId="27" xfId="0" applyFont="1" applyBorder="1" applyAlignment="1">
      <alignment horizontal="left" vertical="center" wrapText="1"/>
    </xf>
    <xf numFmtId="0" fontId="22" fillId="0" borderId="0" xfId="0" applyFont="1" applyBorder="1" applyAlignment="1">
      <alignment horizontal="left" vertical="center"/>
    </xf>
    <xf numFmtId="0" fontId="22" fillId="0" borderId="39" xfId="0" applyFont="1" applyBorder="1" applyAlignment="1">
      <alignment horizontal="left" vertical="center"/>
    </xf>
  </cellXfs>
  <cellStyles count="3">
    <cellStyle name="一般" xfId="0" builtinId="0"/>
    <cellStyle name="一般 2" xfId="1"/>
    <cellStyle name="一般_97國事系科目學分表" xfId="2"/>
  </cellStyles>
  <dxfs count="0"/>
  <tableStyles count="0" defaultTableStyle="TableStyleMedium9" defaultPivotStyle="PivotStyleLight16"/>
  <colors>
    <mruColors>
      <color rgb="FF000099"/>
      <color rgb="FF0000CC"/>
      <color rgb="FF990000"/>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W149"/>
  <sheetViews>
    <sheetView tabSelected="1" view="pageBreakPreview" zoomScaleNormal="100" zoomScaleSheetLayoutView="100" workbookViewId="0">
      <selection activeCell="A2" sqref="A2:W2"/>
    </sheetView>
  </sheetViews>
  <sheetFormatPr defaultColWidth="9" defaultRowHeight="15"/>
  <cols>
    <col min="1" max="3" width="3.75" style="1" customWidth="1"/>
    <col min="4" max="4" width="23.75" style="1" customWidth="1"/>
    <col min="5" max="22" width="4.125" style="55" customWidth="1"/>
    <col min="23" max="23" width="20.75" style="1" customWidth="1"/>
    <col min="24" max="16384" width="9" style="1"/>
  </cols>
  <sheetData>
    <row r="1" spans="1:23" ht="33" customHeight="1">
      <c r="A1" s="241" t="s">
        <v>88</v>
      </c>
      <c r="B1" s="241"/>
      <c r="C1" s="241"/>
      <c r="D1" s="241"/>
      <c r="E1" s="241"/>
      <c r="F1" s="241"/>
      <c r="G1" s="241"/>
      <c r="H1" s="241"/>
      <c r="I1" s="241"/>
      <c r="J1" s="241"/>
      <c r="K1" s="241"/>
      <c r="L1" s="241"/>
      <c r="M1" s="241"/>
      <c r="N1" s="241"/>
      <c r="O1" s="241"/>
      <c r="P1" s="241"/>
      <c r="Q1" s="241"/>
      <c r="R1" s="241"/>
      <c r="S1" s="241"/>
      <c r="T1" s="241"/>
      <c r="U1" s="241"/>
      <c r="V1" s="241"/>
      <c r="W1" s="241"/>
    </row>
    <row r="2" spans="1:23" ht="39.6" customHeight="1" thickBot="1">
      <c r="A2" s="196" t="s">
        <v>188</v>
      </c>
      <c r="B2" s="196"/>
      <c r="C2" s="196"/>
      <c r="D2" s="196"/>
      <c r="E2" s="196"/>
      <c r="F2" s="196"/>
      <c r="G2" s="196"/>
      <c r="H2" s="196"/>
      <c r="I2" s="196"/>
      <c r="J2" s="196"/>
      <c r="K2" s="196"/>
      <c r="L2" s="196"/>
      <c r="M2" s="196"/>
      <c r="N2" s="196"/>
      <c r="O2" s="196"/>
      <c r="P2" s="196"/>
      <c r="Q2" s="196"/>
      <c r="R2" s="196"/>
      <c r="S2" s="196"/>
      <c r="T2" s="196"/>
      <c r="U2" s="196"/>
      <c r="V2" s="196"/>
      <c r="W2" s="196"/>
    </row>
    <row r="3" spans="1:23" ht="16.5" customHeight="1">
      <c r="A3" s="197" t="s">
        <v>65</v>
      </c>
      <c r="B3" s="198"/>
      <c r="C3" s="185" t="s">
        <v>21</v>
      </c>
      <c r="D3" s="186"/>
      <c r="E3" s="201" t="s">
        <v>73</v>
      </c>
      <c r="F3" s="201"/>
      <c r="G3" s="201"/>
      <c r="H3" s="201"/>
      <c r="I3" s="201"/>
      <c r="J3" s="201"/>
      <c r="K3" s="201"/>
      <c r="L3" s="201"/>
      <c r="M3" s="201"/>
      <c r="N3" s="201"/>
      <c r="O3" s="201"/>
      <c r="P3" s="201"/>
      <c r="Q3" s="201"/>
      <c r="R3" s="201"/>
      <c r="S3" s="201"/>
      <c r="T3" s="201"/>
      <c r="U3" s="201"/>
      <c r="V3" s="202"/>
      <c r="W3" s="228" t="s">
        <v>79</v>
      </c>
    </row>
    <row r="4" spans="1:23" ht="16.5" customHeight="1">
      <c r="A4" s="199"/>
      <c r="B4" s="200"/>
      <c r="C4" s="187"/>
      <c r="D4" s="188"/>
      <c r="E4" s="203" t="s">
        <v>89</v>
      </c>
      <c r="F4" s="204" t="s">
        <v>87</v>
      </c>
      <c r="G4" s="205" t="s">
        <v>74</v>
      </c>
      <c r="H4" s="205"/>
      <c r="I4" s="205"/>
      <c r="J4" s="205"/>
      <c r="K4" s="205" t="s">
        <v>75</v>
      </c>
      <c r="L4" s="205"/>
      <c r="M4" s="205"/>
      <c r="N4" s="205"/>
      <c r="O4" s="205" t="s">
        <v>66</v>
      </c>
      <c r="P4" s="205"/>
      <c r="Q4" s="205"/>
      <c r="R4" s="205"/>
      <c r="S4" s="205" t="s">
        <v>67</v>
      </c>
      <c r="T4" s="205"/>
      <c r="U4" s="205"/>
      <c r="V4" s="206"/>
      <c r="W4" s="229"/>
    </row>
    <row r="5" spans="1:23" ht="16.5">
      <c r="A5" s="199"/>
      <c r="B5" s="200"/>
      <c r="C5" s="187"/>
      <c r="D5" s="188"/>
      <c r="E5" s="203"/>
      <c r="F5" s="204"/>
      <c r="G5" s="205" t="s">
        <v>68</v>
      </c>
      <c r="H5" s="205"/>
      <c r="I5" s="207" t="s">
        <v>80</v>
      </c>
      <c r="J5" s="207"/>
      <c r="K5" s="205" t="s">
        <v>68</v>
      </c>
      <c r="L5" s="205"/>
      <c r="M5" s="207" t="s">
        <v>76</v>
      </c>
      <c r="N5" s="207"/>
      <c r="O5" s="205" t="s">
        <v>0</v>
      </c>
      <c r="P5" s="205"/>
      <c r="Q5" s="207" t="s">
        <v>76</v>
      </c>
      <c r="R5" s="207"/>
      <c r="S5" s="205" t="s">
        <v>81</v>
      </c>
      <c r="T5" s="205"/>
      <c r="U5" s="207" t="s">
        <v>76</v>
      </c>
      <c r="V5" s="208"/>
      <c r="W5" s="229"/>
    </row>
    <row r="6" spans="1:23" ht="16.149999999999999" customHeight="1">
      <c r="A6" s="199"/>
      <c r="B6" s="200"/>
      <c r="C6" s="187"/>
      <c r="D6" s="188"/>
      <c r="E6" s="203"/>
      <c r="F6" s="204"/>
      <c r="G6" s="181" t="s">
        <v>56</v>
      </c>
      <c r="H6" s="181" t="s">
        <v>83</v>
      </c>
      <c r="I6" s="182" t="s">
        <v>56</v>
      </c>
      <c r="J6" s="182" t="s">
        <v>83</v>
      </c>
      <c r="K6" s="181" t="s">
        <v>56</v>
      </c>
      <c r="L6" s="181" t="s">
        <v>83</v>
      </c>
      <c r="M6" s="182" t="s">
        <v>56</v>
      </c>
      <c r="N6" s="182" t="s">
        <v>69</v>
      </c>
      <c r="O6" s="181" t="s">
        <v>82</v>
      </c>
      <c r="P6" s="181" t="s">
        <v>83</v>
      </c>
      <c r="Q6" s="182" t="s">
        <v>56</v>
      </c>
      <c r="R6" s="182" t="s">
        <v>69</v>
      </c>
      <c r="S6" s="181" t="s">
        <v>1</v>
      </c>
      <c r="T6" s="181" t="s">
        <v>69</v>
      </c>
      <c r="U6" s="182" t="s">
        <v>82</v>
      </c>
      <c r="V6" s="183" t="s">
        <v>69</v>
      </c>
      <c r="W6" s="229"/>
    </row>
    <row r="7" spans="1:23" ht="52.15" customHeight="1" thickBot="1">
      <c r="A7" s="226"/>
      <c r="B7" s="227"/>
      <c r="C7" s="189"/>
      <c r="D7" s="190"/>
      <c r="E7" s="232"/>
      <c r="F7" s="233"/>
      <c r="G7" s="215"/>
      <c r="H7" s="215"/>
      <c r="I7" s="216"/>
      <c r="J7" s="216"/>
      <c r="K7" s="215"/>
      <c r="L7" s="215"/>
      <c r="M7" s="216"/>
      <c r="N7" s="216"/>
      <c r="O7" s="215"/>
      <c r="P7" s="215"/>
      <c r="Q7" s="216"/>
      <c r="R7" s="216"/>
      <c r="S7" s="215"/>
      <c r="T7" s="215"/>
      <c r="U7" s="216"/>
      <c r="V7" s="225"/>
      <c r="W7" s="230"/>
    </row>
    <row r="8" spans="1:23" ht="16.149999999999999" customHeight="1">
      <c r="A8" s="218" t="s">
        <v>90</v>
      </c>
      <c r="B8" s="219"/>
      <c r="C8" s="231" t="s">
        <v>77</v>
      </c>
      <c r="D8" s="177"/>
      <c r="E8" s="2">
        <v>8</v>
      </c>
      <c r="F8" s="3">
        <v>8</v>
      </c>
      <c r="G8" s="4">
        <v>4</v>
      </c>
      <c r="H8" s="4">
        <v>4</v>
      </c>
      <c r="I8" s="5">
        <v>4</v>
      </c>
      <c r="J8" s="5">
        <v>4</v>
      </c>
      <c r="K8" s="6"/>
      <c r="L8" s="6"/>
      <c r="M8" s="5"/>
      <c r="N8" s="5"/>
      <c r="O8" s="4"/>
      <c r="P8" s="4"/>
      <c r="Q8" s="5"/>
      <c r="R8" s="5"/>
      <c r="S8" s="7"/>
      <c r="T8" s="7"/>
      <c r="U8" s="8"/>
      <c r="V8" s="8"/>
      <c r="W8" s="9"/>
    </row>
    <row r="9" spans="1:23" ht="16.149999999999999" customHeight="1">
      <c r="A9" s="220"/>
      <c r="B9" s="221"/>
      <c r="C9" s="224" t="s">
        <v>84</v>
      </c>
      <c r="D9" s="175"/>
      <c r="E9" s="10">
        <v>8</v>
      </c>
      <c r="F9" s="11">
        <v>8</v>
      </c>
      <c r="G9" s="12"/>
      <c r="H9" s="12"/>
      <c r="I9" s="13"/>
      <c r="J9" s="13"/>
      <c r="K9" s="14">
        <v>4</v>
      </c>
      <c r="L9" s="14">
        <v>4</v>
      </c>
      <c r="M9" s="13">
        <v>4</v>
      </c>
      <c r="N9" s="13">
        <v>4</v>
      </c>
      <c r="O9" s="12"/>
      <c r="P9" s="12"/>
      <c r="Q9" s="13"/>
      <c r="R9" s="13"/>
      <c r="S9" s="15"/>
      <c r="T9" s="15"/>
      <c r="U9" s="16"/>
      <c r="V9" s="16"/>
      <c r="W9" s="17"/>
    </row>
    <row r="10" spans="1:23" ht="16.149999999999999" customHeight="1">
      <c r="A10" s="220"/>
      <c r="B10" s="221"/>
      <c r="C10" s="224" t="s">
        <v>70</v>
      </c>
      <c r="D10" s="175"/>
      <c r="E10" s="10">
        <v>8</v>
      </c>
      <c r="F10" s="11">
        <v>8</v>
      </c>
      <c r="G10" s="12"/>
      <c r="H10" s="12"/>
      <c r="I10" s="13"/>
      <c r="J10" s="13"/>
      <c r="K10" s="14"/>
      <c r="L10" s="14"/>
      <c r="M10" s="13"/>
      <c r="N10" s="13"/>
      <c r="O10" s="14">
        <v>4</v>
      </c>
      <c r="P10" s="14">
        <v>4</v>
      </c>
      <c r="Q10" s="13">
        <v>4</v>
      </c>
      <c r="R10" s="13">
        <v>4</v>
      </c>
      <c r="S10" s="15"/>
      <c r="T10" s="15"/>
      <c r="U10" s="16"/>
      <c r="V10" s="16"/>
      <c r="W10" s="17"/>
    </row>
    <row r="11" spans="1:23" ht="16.149999999999999" customHeight="1">
      <c r="A11" s="220"/>
      <c r="B11" s="221"/>
      <c r="C11" s="168" t="s">
        <v>57</v>
      </c>
      <c r="D11" s="169"/>
      <c r="E11" s="10">
        <v>1</v>
      </c>
      <c r="F11" s="11">
        <v>1</v>
      </c>
      <c r="G11" s="12">
        <v>1</v>
      </c>
      <c r="H11" s="12">
        <v>1</v>
      </c>
      <c r="I11" s="13"/>
      <c r="J11" s="13"/>
      <c r="K11" s="14"/>
      <c r="L11" s="14"/>
      <c r="M11" s="13"/>
      <c r="N11" s="13"/>
      <c r="O11" s="12"/>
      <c r="P11" s="12"/>
      <c r="Q11" s="13"/>
      <c r="R11" s="13"/>
      <c r="S11" s="15"/>
      <c r="T11" s="15"/>
      <c r="U11" s="16"/>
      <c r="V11" s="16"/>
      <c r="W11" s="17"/>
    </row>
    <row r="12" spans="1:23" ht="16.149999999999999" customHeight="1">
      <c r="A12" s="220"/>
      <c r="B12" s="221"/>
      <c r="C12" s="168" t="s">
        <v>58</v>
      </c>
      <c r="D12" s="169"/>
      <c r="E12" s="10">
        <v>1</v>
      </c>
      <c r="F12" s="11">
        <v>1</v>
      </c>
      <c r="G12" s="12"/>
      <c r="H12" s="12"/>
      <c r="I12" s="13">
        <v>1</v>
      </c>
      <c r="J12" s="13">
        <v>1</v>
      </c>
      <c r="K12" s="14"/>
      <c r="L12" s="14"/>
      <c r="M12" s="13"/>
      <c r="N12" s="13"/>
      <c r="O12" s="12"/>
      <c r="P12" s="12"/>
      <c r="Q12" s="13"/>
      <c r="R12" s="13"/>
      <c r="S12" s="15"/>
      <c r="T12" s="15"/>
      <c r="U12" s="16"/>
      <c r="V12" s="16"/>
      <c r="W12" s="17"/>
    </row>
    <row r="13" spans="1:23" ht="16.149999999999999" customHeight="1">
      <c r="A13" s="220"/>
      <c r="B13" s="221"/>
      <c r="C13" s="178" t="s">
        <v>28</v>
      </c>
      <c r="D13" s="179"/>
      <c r="E13" s="10">
        <v>2</v>
      </c>
      <c r="F13" s="11">
        <v>2</v>
      </c>
      <c r="G13" s="18">
        <v>2</v>
      </c>
      <c r="H13" s="18">
        <v>2</v>
      </c>
      <c r="I13" s="19" t="s">
        <v>19</v>
      </c>
      <c r="J13" s="19" t="s">
        <v>19</v>
      </c>
      <c r="K13" s="20"/>
      <c r="L13" s="20"/>
      <c r="M13" s="21"/>
      <c r="N13" s="21"/>
      <c r="O13" s="22"/>
      <c r="P13" s="22"/>
      <c r="Q13" s="21"/>
      <c r="R13" s="21"/>
      <c r="S13" s="15"/>
      <c r="T13" s="15"/>
      <c r="U13" s="16"/>
      <c r="V13" s="16"/>
      <c r="W13" s="17" t="s">
        <v>29</v>
      </c>
    </row>
    <row r="14" spans="1:23" ht="16.149999999999999" customHeight="1">
      <c r="A14" s="220"/>
      <c r="B14" s="221"/>
      <c r="C14" s="178" t="s">
        <v>30</v>
      </c>
      <c r="D14" s="179"/>
      <c r="E14" s="10">
        <v>2</v>
      </c>
      <c r="F14" s="11">
        <v>2</v>
      </c>
      <c r="G14" s="23" t="s">
        <v>19</v>
      </c>
      <c r="H14" s="23" t="s">
        <v>19</v>
      </c>
      <c r="I14" s="16">
        <v>2</v>
      </c>
      <c r="J14" s="16">
        <v>2</v>
      </c>
      <c r="K14" s="20"/>
      <c r="L14" s="20"/>
      <c r="M14" s="21"/>
      <c r="N14" s="21"/>
      <c r="O14" s="22"/>
      <c r="P14" s="22"/>
      <c r="Q14" s="21"/>
      <c r="R14" s="21"/>
      <c r="S14" s="15"/>
      <c r="T14" s="15"/>
      <c r="U14" s="16"/>
      <c r="V14" s="16"/>
      <c r="W14" s="17" t="s">
        <v>29</v>
      </c>
    </row>
    <row r="15" spans="1:23" ht="16.149999999999999" customHeight="1">
      <c r="A15" s="220"/>
      <c r="B15" s="221"/>
      <c r="C15" s="170" t="s">
        <v>55</v>
      </c>
      <c r="D15" s="24" t="s">
        <v>31</v>
      </c>
      <c r="E15" s="10">
        <v>2</v>
      </c>
      <c r="F15" s="11">
        <v>2</v>
      </c>
      <c r="G15" s="18">
        <v>2</v>
      </c>
      <c r="H15" s="18">
        <v>2</v>
      </c>
      <c r="I15" s="25" t="s">
        <v>19</v>
      </c>
      <c r="J15" s="25" t="s">
        <v>19</v>
      </c>
      <c r="K15" s="26" t="s">
        <v>19</v>
      </c>
      <c r="L15" s="26" t="s">
        <v>19</v>
      </c>
      <c r="M15" s="25" t="s">
        <v>19</v>
      </c>
      <c r="N15" s="25" t="s">
        <v>19</v>
      </c>
      <c r="O15" s="22"/>
      <c r="P15" s="22"/>
      <c r="Q15" s="21"/>
      <c r="R15" s="21"/>
      <c r="S15" s="18"/>
      <c r="T15" s="18"/>
      <c r="U15" s="16"/>
      <c r="V15" s="16"/>
      <c r="W15" s="17" t="s">
        <v>32</v>
      </c>
    </row>
    <row r="16" spans="1:23" ht="16.149999999999999" customHeight="1">
      <c r="A16" s="220"/>
      <c r="B16" s="221"/>
      <c r="C16" s="171"/>
      <c r="D16" s="24" t="s">
        <v>33</v>
      </c>
      <c r="E16" s="10">
        <v>2</v>
      </c>
      <c r="F16" s="11">
        <v>2</v>
      </c>
      <c r="G16" s="26" t="s">
        <v>19</v>
      </c>
      <c r="H16" s="26" t="s">
        <v>19</v>
      </c>
      <c r="I16" s="16">
        <v>2</v>
      </c>
      <c r="J16" s="16">
        <v>2</v>
      </c>
      <c r="K16" s="26" t="s">
        <v>19</v>
      </c>
      <c r="L16" s="26" t="s">
        <v>19</v>
      </c>
      <c r="M16" s="25" t="s">
        <v>19</v>
      </c>
      <c r="N16" s="25" t="s">
        <v>19</v>
      </c>
      <c r="O16" s="26"/>
      <c r="P16" s="26"/>
      <c r="Q16" s="25"/>
      <c r="R16" s="25"/>
      <c r="S16" s="18"/>
      <c r="T16" s="18"/>
      <c r="U16" s="16"/>
      <c r="V16" s="16"/>
      <c r="W16" s="17" t="s">
        <v>32</v>
      </c>
    </row>
    <row r="17" spans="1:23" ht="16.149999999999999" customHeight="1">
      <c r="A17" s="220"/>
      <c r="B17" s="221"/>
      <c r="C17" s="172" t="s">
        <v>34</v>
      </c>
      <c r="D17" s="24" t="s">
        <v>35</v>
      </c>
      <c r="E17" s="27">
        <v>2</v>
      </c>
      <c r="F17" s="28">
        <v>2</v>
      </c>
      <c r="G17" s="15">
        <v>2</v>
      </c>
      <c r="H17" s="15">
        <v>2</v>
      </c>
      <c r="I17" s="25" t="s">
        <v>19</v>
      </c>
      <c r="J17" s="25" t="s">
        <v>19</v>
      </c>
      <c r="K17" s="26" t="s">
        <v>19</v>
      </c>
      <c r="L17" s="26" t="s">
        <v>19</v>
      </c>
      <c r="M17" s="25" t="s">
        <v>19</v>
      </c>
      <c r="N17" s="25" t="s">
        <v>19</v>
      </c>
      <c r="O17" s="26" t="s">
        <v>19</v>
      </c>
      <c r="P17" s="26" t="s">
        <v>19</v>
      </c>
      <c r="Q17" s="25" t="s">
        <v>19</v>
      </c>
      <c r="R17" s="25" t="s">
        <v>19</v>
      </c>
      <c r="S17" s="18"/>
      <c r="T17" s="18"/>
      <c r="U17" s="16"/>
      <c r="V17" s="16"/>
      <c r="W17" s="17" t="s">
        <v>36</v>
      </c>
    </row>
    <row r="18" spans="1:23" ht="16.149999999999999" customHeight="1">
      <c r="A18" s="220"/>
      <c r="B18" s="221"/>
      <c r="C18" s="173"/>
      <c r="D18" s="24" t="s">
        <v>37</v>
      </c>
      <c r="E18" s="27">
        <v>2</v>
      </c>
      <c r="F18" s="28">
        <v>2</v>
      </c>
      <c r="G18" s="26" t="s">
        <v>19</v>
      </c>
      <c r="H18" s="26" t="s">
        <v>19</v>
      </c>
      <c r="I18" s="29">
        <v>2</v>
      </c>
      <c r="J18" s="29">
        <v>2</v>
      </c>
      <c r="K18" s="26" t="s">
        <v>19</v>
      </c>
      <c r="L18" s="26" t="s">
        <v>19</v>
      </c>
      <c r="M18" s="25" t="s">
        <v>19</v>
      </c>
      <c r="N18" s="25" t="s">
        <v>19</v>
      </c>
      <c r="O18" s="26" t="s">
        <v>19</v>
      </c>
      <c r="P18" s="26" t="s">
        <v>19</v>
      </c>
      <c r="Q18" s="25" t="s">
        <v>19</v>
      </c>
      <c r="R18" s="25" t="s">
        <v>19</v>
      </c>
      <c r="S18" s="18"/>
      <c r="T18" s="18"/>
      <c r="U18" s="16"/>
      <c r="V18" s="16"/>
      <c r="W18" s="17" t="s">
        <v>36</v>
      </c>
    </row>
    <row r="19" spans="1:23" ht="16.149999999999999" customHeight="1">
      <c r="A19" s="220"/>
      <c r="B19" s="221"/>
      <c r="C19" s="173"/>
      <c r="D19" s="24" t="s">
        <v>38</v>
      </c>
      <c r="E19" s="27">
        <v>2</v>
      </c>
      <c r="F19" s="28">
        <v>2</v>
      </c>
      <c r="G19" s="26" t="s">
        <v>19</v>
      </c>
      <c r="H19" s="26" t="s">
        <v>19</v>
      </c>
      <c r="I19" s="25" t="s">
        <v>19</v>
      </c>
      <c r="J19" s="25" t="s">
        <v>19</v>
      </c>
      <c r="K19" s="14">
        <v>2</v>
      </c>
      <c r="L19" s="14">
        <v>2</v>
      </c>
      <c r="M19" s="25" t="s">
        <v>19</v>
      </c>
      <c r="N19" s="25" t="s">
        <v>19</v>
      </c>
      <c r="O19" s="26" t="s">
        <v>19</v>
      </c>
      <c r="P19" s="26" t="s">
        <v>19</v>
      </c>
      <c r="Q19" s="25" t="s">
        <v>19</v>
      </c>
      <c r="R19" s="25" t="s">
        <v>19</v>
      </c>
      <c r="S19" s="18"/>
      <c r="T19" s="18"/>
      <c r="U19" s="16"/>
      <c r="V19" s="16"/>
      <c r="W19" s="17" t="s">
        <v>36</v>
      </c>
    </row>
    <row r="20" spans="1:23" ht="16.149999999999999" customHeight="1">
      <c r="A20" s="220"/>
      <c r="B20" s="221"/>
      <c r="C20" s="174"/>
      <c r="D20" s="24" t="s">
        <v>39</v>
      </c>
      <c r="E20" s="27">
        <v>2</v>
      </c>
      <c r="F20" s="28">
        <v>2</v>
      </c>
      <c r="G20" s="26"/>
      <c r="H20" s="26"/>
      <c r="I20" s="25"/>
      <c r="J20" s="25"/>
      <c r="K20" s="20"/>
      <c r="L20" s="20"/>
      <c r="M20" s="25"/>
      <c r="N20" s="25"/>
      <c r="O20" s="14">
        <v>2</v>
      </c>
      <c r="P20" s="14">
        <v>2</v>
      </c>
      <c r="Q20" s="25" t="s">
        <v>19</v>
      </c>
      <c r="R20" s="25" t="s">
        <v>19</v>
      </c>
      <c r="S20" s="18"/>
      <c r="T20" s="18"/>
      <c r="U20" s="16"/>
      <c r="V20" s="16"/>
      <c r="W20" s="17" t="s">
        <v>40</v>
      </c>
    </row>
    <row r="21" spans="1:23" ht="16.149999999999999" customHeight="1">
      <c r="A21" s="220"/>
      <c r="B21" s="221"/>
      <c r="C21" s="168" t="s">
        <v>41</v>
      </c>
      <c r="D21" s="169"/>
      <c r="E21" s="10">
        <f t="shared" ref="E21:F24" si="0">SUM(G21,I21,K21,M21,O21,Q21,S21,U21)</f>
        <v>0</v>
      </c>
      <c r="F21" s="11">
        <f t="shared" si="0"/>
        <v>8</v>
      </c>
      <c r="G21" s="12">
        <v>0</v>
      </c>
      <c r="H21" s="12">
        <v>2</v>
      </c>
      <c r="I21" s="13">
        <v>0</v>
      </c>
      <c r="J21" s="13">
        <v>2</v>
      </c>
      <c r="K21" s="12">
        <v>0</v>
      </c>
      <c r="L21" s="12">
        <v>2</v>
      </c>
      <c r="M21" s="13">
        <v>0</v>
      </c>
      <c r="N21" s="13">
        <v>2</v>
      </c>
      <c r="O21" s="22"/>
      <c r="P21" s="22"/>
      <c r="Q21" s="21"/>
      <c r="R21" s="21"/>
      <c r="S21" s="18"/>
      <c r="T21" s="18"/>
      <c r="U21" s="16"/>
      <c r="V21" s="16"/>
      <c r="W21" s="17" t="s">
        <v>4</v>
      </c>
    </row>
    <row r="22" spans="1:23" ht="16.149999999999999" customHeight="1">
      <c r="A22" s="220"/>
      <c r="B22" s="221"/>
      <c r="C22" s="168" t="s">
        <v>59</v>
      </c>
      <c r="D22" s="169"/>
      <c r="E22" s="10">
        <f t="shared" si="0"/>
        <v>2</v>
      </c>
      <c r="F22" s="11">
        <f t="shared" si="0"/>
        <v>2</v>
      </c>
      <c r="G22" s="18">
        <v>2</v>
      </c>
      <c r="H22" s="18">
        <v>2</v>
      </c>
      <c r="I22" s="19" t="s">
        <v>19</v>
      </c>
      <c r="J22" s="19" t="s">
        <v>19</v>
      </c>
      <c r="K22" s="22"/>
      <c r="L22" s="22"/>
      <c r="M22" s="21"/>
      <c r="N22" s="21"/>
      <c r="O22" s="22"/>
      <c r="P22" s="22"/>
      <c r="Q22" s="21"/>
      <c r="R22" s="21"/>
      <c r="S22" s="18"/>
      <c r="T22" s="18"/>
      <c r="U22" s="16"/>
      <c r="V22" s="16"/>
      <c r="W22" s="17" t="s">
        <v>29</v>
      </c>
    </row>
    <row r="23" spans="1:23" ht="16.149999999999999" customHeight="1">
      <c r="A23" s="220"/>
      <c r="B23" s="221"/>
      <c r="C23" s="168" t="s">
        <v>60</v>
      </c>
      <c r="D23" s="169"/>
      <c r="E23" s="30">
        <f t="shared" si="0"/>
        <v>2</v>
      </c>
      <c r="F23" s="31">
        <f t="shared" si="0"/>
        <v>2</v>
      </c>
      <c r="G23" s="23" t="s">
        <v>19</v>
      </c>
      <c r="H23" s="23" t="s">
        <v>19</v>
      </c>
      <c r="I23" s="16">
        <v>2</v>
      </c>
      <c r="J23" s="16">
        <v>2</v>
      </c>
      <c r="K23" s="22"/>
      <c r="L23" s="22"/>
      <c r="M23" s="21"/>
      <c r="N23" s="21"/>
      <c r="O23" s="22"/>
      <c r="P23" s="22"/>
      <c r="Q23" s="21"/>
      <c r="R23" s="21"/>
      <c r="S23" s="18"/>
      <c r="T23" s="18"/>
      <c r="U23" s="16"/>
      <c r="V23" s="16"/>
      <c r="W23" s="17" t="s">
        <v>29</v>
      </c>
    </row>
    <row r="24" spans="1:23" ht="16.149999999999999" customHeight="1">
      <c r="A24" s="220"/>
      <c r="B24" s="221"/>
      <c r="C24" s="168" t="s">
        <v>2</v>
      </c>
      <c r="D24" s="169"/>
      <c r="E24" s="10">
        <f t="shared" si="0"/>
        <v>4</v>
      </c>
      <c r="F24" s="11">
        <f t="shared" si="0"/>
        <v>4</v>
      </c>
      <c r="G24" s="18"/>
      <c r="H24" s="18"/>
      <c r="I24" s="16"/>
      <c r="J24" s="16"/>
      <c r="K24" s="12">
        <v>2</v>
      </c>
      <c r="L24" s="12">
        <v>2</v>
      </c>
      <c r="M24" s="13">
        <v>2</v>
      </c>
      <c r="N24" s="13">
        <v>2</v>
      </c>
      <c r="O24" s="22"/>
      <c r="P24" s="22"/>
      <c r="Q24" s="21"/>
      <c r="R24" s="21"/>
      <c r="S24" s="18"/>
      <c r="T24" s="18"/>
      <c r="U24" s="16"/>
      <c r="V24" s="16"/>
      <c r="W24" s="17"/>
    </row>
    <row r="25" spans="1:23" ht="16.149999999999999" customHeight="1">
      <c r="A25" s="220"/>
      <c r="B25" s="221"/>
      <c r="C25" s="168" t="s">
        <v>3</v>
      </c>
      <c r="D25" s="169"/>
      <c r="E25" s="10">
        <v>2</v>
      </c>
      <c r="F25" s="11">
        <v>2</v>
      </c>
      <c r="G25" s="18"/>
      <c r="H25" s="18"/>
      <c r="I25" s="16"/>
      <c r="J25" s="16"/>
      <c r="K25" s="20" t="s">
        <v>19</v>
      </c>
      <c r="L25" s="20" t="s">
        <v>19</v>
      </c>
      <c r="M25" s="13">
        <v>2</v>
      </c>
      <c r="N25" s="13">
        <v>2</v>
      </c>
      <c r="O25" s="22"/>
      <c r="P25" s="22"/>
      <c r="Q25" s="21"/>
      <c r="R25" s="21"/>
      <c r="S25" s="18"/>
      <c r="T25" s="18"/>
      <c r="U25" s="16"/>
      <c r="V25" s="16"/>
      <c r="W25" s="17" t="s">
        <v>42</v>
      </c>
    </row>
    <row r="26" spans="1:23" ht="16.149999999999999" customHeight="1" thickBot="1">
      <c r="A26" s="222"/>
      <c r="B26" s="223"/>
      <c r="C26" s="191" t="s">
        <v>6</v>
      </c>
      <c r="D26" s="192"/>
      <c r="E26" s="32">
        <f>SUM(E8:E25)</f>
        <v>52</v>
      </c>
      <c r="F26" s="33">
        <f>SUM(F8:F25)</f>
        <v>60</v>
      </c>
      <c r="G26" s="34">
        <f>SUM(G8:G25)</f>
        <v>13</v>
      </c>
      <c r="H26" s="34">
        <f t="shared" ref="H26:R26" si="1">SUM(H8:H25)</f>
        <v>15</v>
      </c>
      <c r="I26" s="35">
        <f t="shared" si="1"/>
        <v>13</v>
      </c>
      <c r="J26" s="35">
        <f t="shared" si="1"/>
        <v>15</v>
      </c>
      <c r="K26" s="34">
        <f t="shared" si="1"/>
        <v>8</v>
      </c>
      <c r="L26" s="34">
        <f t="shared" si="1"/>
        <v>10</v>
      </c>
      <c r="M26" s="35">
        <f t="shared" si="1"/>
        <v>8</v>
      </c>
      <c r="N26" s="35">
        <f t="shared" si="1"/>
        <v>10</v>
      </c>
      <c r="O26" s="34">
        <f t="shared" si="1"/>
        <v>6</v>
      </c>
      <c r="P26" s="34">
        <f t="shared" si="1"/>
        <v>6</v>
      </c>
      <c r="Q26" s="35">
        <f t="shared" si="1"/>
        <v>4</v>
      </c>
      <c r="R26" s="35">
        <f t="shared" si="1"/>
        <v>4</v>
      </c>
      <c r="S26" s="34"/>
      <c r="T26" s="34"/>
      <c r="U26" s="36"/>
      <c r="V26" s="36"/>
      <c r="W26" s="37"/>
    </row>
    <row r="27" spans="1:23" ht="16.149999999999999" customHeight="1">
      <c r="A27" s="209" t="s">
        <v>91</v>
      </c>
      <c r="B27" s="210"/>
      <c r="C27" s="231" t="s">
        <v>7</v>
      </c>
      <c r="D27" s="177"/>
      <c r="E27" s="44">
        <v>3</v>
      </c>
      <c r="F27" s="98">
        <v>3</v>
      </c>
      <c r="G27" s="59"/>
      <c r="H27" s="59"/>
      <c r="I27" s="58"/>
      <c r="J27" s="58"/>
      <c r="K27" s="57"/>
      <c r="L27" s="57"/>
      <c r="M27" s="58"/>
      <c r="N27" s="58"/>
      <c r="O27" s="57">
        <v>3</v>
      </c>
      <c r="P27" s="57">
        <v>3</v>
      </c>
      <c r="Q27" s="58"/>
      <c r="R27" s="58"/>
      <c r="S27" s="59"/>
      <c r="T27" s="59"/>
      <c r="U27" s="58"/>
      <c r="V27" s="58"/>
      <c r="W27" s="60"/>
    </row>
    <row r="28" spans="1:23" ht="16.149999999999999" customHeight="1" thickBot="1">
      <c r="A28" s="211"/>
      <c r="B28" s="212"/>
      <c r="C28" s="234" t="s">
        <v>20</v>
      </c>
      <c r="D28" s="235"/>
      <c r="E28" s="39">
        <f>SUM(E27:E27)</f>
        <v>3</v>
      </c>
      <c r="F28" s="61">
        <f>SUM(F27:F27)</f>
        <v>3</v>
      </c>
      <c r="G28" s="40"/>
      <c r="H28" s="40"/>
      <c r="I28" s="62"/>
      <c r="J28" s="62"/>
      <c r="K28" s="40"/>
      <c r="L28" s="40"/>
      <c r="M28" s="62"/>
      <c r="N28" s="62"/>
      <c r="O28" s="40">
        <v>3</v>
      </c>
      <c r="P28" s="40">
        <v>3</v>
      </c>
      <c r="Q28" s="62"/>
      <c r="R28" s="62"/>
      <c r="S28" s="40"/>
      <c r="T28" s="40"/>
      <c r="U28" s="62"/>
      <c r="V28" s="62"/>
      <c r="W28" s="63"/>
    </row>
    <row r="29" spans="1:23" ht="16.149999999999999" customHeight="1" thickBot="1">
      <c r="A29" s="251" t="s">
        <v>17</v>
      </c>
      <c r="B29" s="252"/>
      <c r="C29" s="236" t="s">
        <v>92</v>
      </c>
      <c r="D29" s="237"/>
      <c r="E29" s="95">
        <f t="shared" ref="E29:F32" si="2">G29+I29+K29+M29+O29+Q29+S29+U29</f>
        <v>2</v>
      </c>
      <c r="F29" s="64">
        <f t="shared" si="2"/>
        <v>2</v>
      </c>
      <c r="G29" s="99">
        <v>2</v>
      </c>
      <c r="H29" s="99">
        <v>2</v>
      </c>
      <c r="I29" s="100"/>
      <c r="J29" s="100"/>
      <c r="K29" s="65"/>
      <c r="L29" s="65"/>
      <c r="M29" s="66"/>
      <c r="N29" s="66"/>
      <c r="O29" s="65"/>
      <c r="P29" s="65"/>
      <c r="Q29" s="66"/>
      <c r="R29" s="66"/>
      <c r="S29" s="65"/>
      <c r="T29" s="65"/>
      <c r="U29" s="66"/>
      <c r="V29" s="71"/>
      <c r="W29" s="67"/>
    </row>
    <row r="30" spans="1:23" ht="16.149999999999999" customHeight="1" thickBot="1">
      <c r="A30" s="253"/>
      <c r="B30" s="252"/>
      <c r="C30" s="242" t="s">
        <v>43</v>
      </c>
      <c r="D30" s="176"/>
      <c r="E30" s="78">
        <f t="shared" si="2"/>
        <v>2</v>
      </c>
      <c r="F30" s="45">
        <f t="shared" si="2"/>
        <v>2</v>
      </c>
      <c r="G30" s="101"/>
      <c r="H30" s="101"/>
      <c r="I30" s="102">
        <v>2</v>
      </c>
      <c r="J30" s="102">
        <v>2</v>
      </c>
      <c r="K30" s="46"/>
      <c r="L30" s="46"/>
      <c r="M30" s="47"/>
      <c r="N30" s="47"/>
      <c r="O30" s="46"/>
      <c r="P30" s="46"/>
      <c r="Q30" s="47"/>
      <c r="R30" s="47"/>
      <c r="S30" s="46"/>
      <c r="T30" s="46"/>
      <c r="U30" s="47"/>
      <c r="V30" s="72"/>
      <c r="W30" s="68"/>
    </row>
    <row r="31" spans="1:23" ht="16.149999999999999" customHeight="1" thickBot="1">
      <c r="A31" s="253"/>
      <c r="B31" s="252"/>
      <c r="C31" s="217" t="s">
        <v>93</v>
      </c>
      <c r="D31" s="180"/>
      <c r="E31" s="78">
        <f t="shared" si="2"/>
        <v>2</v>
      </c>
      <c r="F31" s="45">
        <f t="shared" si="2"/>
        <v>2</v>
      </c>
      <c r="G31" s="101">
        <v>2</v>
      </c>
      <c r="H31" s="101">
        <v>2</v>
      </c>
      <c r="I31" s="102"/>
      <c r="J31" s="102"/>
      <c r="K31" s="46"/>
      <c r="L31" s="46"/>
      <c r="M31" s="47"/>
      <c r="N31" s="47"/>
      <c r="O31" s="46"/>
      <c r="P31" s="46"/>
      <c r="Q31" s="47"/>
      <c r="R31" s="47"/>
      <c r="S31" s="46"/>
      <c r="T31" s="46"/>
      <c r="U31" s="47"/>
      <c r="V31" s="72"/>
      <c r="W31" s="68"/>
    </row>
    <row r="32" spans="1:23" ht="16.149999999999999" customHeight="1" thickBot="1">
      <c r="A32" s="253"/>
      <c r="B32" s="252"/>
      <c r="C32" s="217" t="s">
        <v>8</v>
      </c>
      <c r="D32" s="180"/>
      <c r="E32" s="78">
        <f t="shared" si="2"/>
        <v>2</v>
      </c>
      <c r="F32" s="45">
        <f t="shared" si="2"/>
        <v>2</v>
      </c>
      <c r="G32" s="46"/>
      <c r="H32" s="46"/>
      <c r="I32" s="47">
        <v>2</v>
      </c>
      <c r="J32" s="47">
        <v>2</v>
      </c>
      <c r="K32" s="101"/>
      <c r="L32" s="101"/>
      <c r="M32" s="102"/>
      <c r="N32" s="102"/>
      <c r="O32" s="46"/>
      <c r="P32" s="46"/>
      <c r="Q32" s="47"/>
      <c r="R32" s="47"/>
      <c r="S32" s="46"/>
      <c r="T32" s="46"/>
      <c r="U32" s="47"/>
      <c r="V32" s="72"/>
      <c r="W32" s="68"/>
    </row>
    <row r="33" spans="1:23" ht="16.149999999999999" customHeight="1" thickBot="1">
      <c r="A33" s="253"/>
      <c r="B33" s="252"/>
      <c r="C33" s="217" t="s">
        <v>94</v>
      </c>
      <c r="D33" s="180"/>
      <c r="E33" s="78">
        <v>4</v>
      </c>
      <c r="F33" s="45">
        <v>4</v>
      </c>
      <c r="G33" s="46"/>
      <c r="H33" s="46"/>
      <c r="I33" s="47"/>
      <c r="J33" s="47"/>
      <c r="K33" s="101">
        <v>2</v>
      </c>
      <c r="L33" s="101">
        <v>2</v>
      </c>
      <c r="M33" s="102">
        <v>2</v>
      </c>
      <c r="N33" s="102">
        <v>2</v>
      </c>
      <c r="O33" s="46"/>
      <c r="P33" s="46"/>
      <c r="Q33" s="47"/>
      <c r="R33" s="47"/>
      <c r="S33" s="46"/>
      <c r="T33" s="46"/>
      <c r="U33" s="47"/>
      <c r="V33" s="72"/>
      <c r="W33" s="68"/>
    </row>
    <row r="34" spans="1:23" ht="16.149999999999999" customHeight="1" thickBot="1">
      <c r="A34" s="253"/>
      <c r="B34" s="252"/>
      <c r="C34" s="217" t="s">
        <v>95</v>
      </c>
      <c r="D34" s="180"/>
      <c r="E34" s="78">
        <v>2</v>
      </c>
      <c r="F34" s="45">
        <v>2</v>
      </c>
      <c r="G34" s="46"/>
      <c r="H34" s="46"/>
      <c r="I34" s="47"/>
      <c r="J34" s="47"/>
      <c r="K34" s="101">
        <v>2</v>
      </c>
      <c r="L34" s="101">
        <v>2</v>
      </c>
      <c r="M34" s="102"/>
      <c r="N34" s="102"/>
      <c r="O34" s="46"/>
      <c r="P34" s="46"/>
      <c r="Q34" s="47"/>
      <c r="R34" s="47"/>
      <c r="S34" s="46"/>
      <c r="T34" s="46"/>
      <c r="U34" s="47"/>
      <c r="V34" s="72"/>
      <c r="W34" s="68"/>
    </row>
    <row r="35" spans="1:23" ht="16.149999999999999" customHeight="1" thickBot="1">
      <c r="A35" s="253"/>
      <c r="B35" s="252"/>
      <c r="C35" s="242" t="s">
        <v>44</v>
      </c>
      <c r="D35" s="176"/>
      <c r="E35" s="78">
        <v>2</v>
      </c>
      <c r="F35" s="45">
        <v>2</v>
      </c>
      <c r="G35" s="46"/>
      <c r="H35" s="46"/>
      <c r="I35" s="47"/>
      <c r="J35" s="47"/>
      <c r="K35" s="101">
        <v>2</v>
      </c>
      <c r="L35" s="101">
        <v>2</v>
      </c>
      <c r="M35" s="47"/>
      <c r="N35" s="47"/>
      <c r="O35" s="46"/>
      <c r="P35" s="46"/>
      <c r="Q35" s="47"/>
      <c r="R35" s="47"/>
      <c r="S35" s="46"/>
      <c r="T35" s="46"/>
      <c r="U35" s="47"/>
      <c r="V35" s="72"/>
      <c r="W35" s="68"/>
    </row>
    <row r="36" spans="1:23" ht="16.149999999999999" customHeight="1" thickBot="1">
      <c r="A36" s="253"/>
      <c r="B36" s="252"/>
      <c r="C36" s="217" t="s">
        <v>45</v>
      </c>
      <c r="D36" s="180"/>
      <c r="E36" s="78">
        <f>G36+I36+K36+M36+O36+Q36+S36+U36</f>
        <v>2</v>
      </c>
      <c r="F36" s="45">
        <f>H36+J36+L36+N36+P36+R36+T36+V36</f>
        <v>2</v>
      </c>
      <c r="G36" s="46"/>
      <c r="H36" s="46"/>
      <c r="I36" s="47"/>
      <c r="J36" s="47"/>
      <c r="K36" s="46"/>
      <c r="L36" s="46"/>
      <c r="M36" s="47">
        <v>2</v>
      </c>
      <c r="N36" s="47">
        <v>2</v>
      </c>
      <c r="O36" s="80"/>
      <c r="P36" s="80"/>
      <c r="Q36" s="103"/>
      <c r="R36" s="103"/>
      <c r="S36" s="46"/>
      <c r="T36" s="46"/>
      <c r="U36" s="47"/>
      <c r="V36" s="72"/>
      <c r="W36" s="68"/>
    </row>
    <row r="37" spans="1:23" ht="16.149999999999999" customHeight="1" thickBot="1">
      <c r="A37" s="253"/>
      <c r="B37" s="252"/>
      <c r="C37" s="217" t="s">
        <v>9</v>
      </c>
      <c r="D37" s="180"/>
      <c r="E37" s="78">
        <v>2</v>
      </c>
      <c r="F37" s="45">
        <v>2</v>
      </c>
      <c r="G37" s="46"/>
      <c r="H37" s="46"/>
      <c r="I37" s="47"/>
      <c r="J37" s="47"/>
      <c r="K37" s="46"/>
      <c r="L37" s="46"/>
      <c r="M37" s="47">
        <v>2</v>
      </c>
      <c r="N37" s="47">
        <v>2</v>
      </c>
      <c r="O37" s="80"/>
      <c r="P37" s="80"/>
      <c r="Q37" s="103"/>
      <c r="R37" s="103"/>
      <c r="S37" s="46"/>
      <c r="T37" s="46"/>
      <c r="U37" s="47"/>
      <c r="V37" s="72"/>
      <c r="W37" s="68"/>
    </row>
    <row r="38" spans="1:23" ht="16.149999999999999" customHeight="1" thickBot="1">
      <c r="A38" s="253"/>
      <c r="B38" s="252"/>
      <c r="C38" s="217" t="s">
        <v>10</v>
      </c>
      <c r="D38" s="180"/>
      <c r="E38" s="78">
        <v>4</v>
      </c>
      <c r="F38" s="45">
        <v>4</v>
      </c>
      <c r="G38" s="46"/>
      <c r="H38" s="46"/>
      <c r="I38" s="47"/>
      <c r="J38" s="47"/>
      <c r="K38" s="46"/>
      <c r="L38" s="46"/>
      <c r="M38" s="47"/>
      <c r="N38" s="47"/>
      <c r="O38" s="80">
        <v>2</v>
      </c>
      <c r="P38" s="80">
        <v>2</v>
      </c>
      <c r="Q38" s="103">
        <v>2</v>
      </c>
      <c r="R38" s="103">
        <v>2</v>
      </c>
      <c r="S38" s="46"/>
      <c r="T38" s="46"/>
      <c r="U38" s="47"/>
      <c r="V38" s="72"/>
      <c r="W38" s="68"/>
    </row>
    <row r="39" spans="1:23" ht="16.149999999999999" customHeight="1" thickBot="1">
      <c r="A39" s="253"/>
      <c r="B39" s="252"/>
      <c r="C39" s="217" t="s">
        <v>96</v>
      </c>
      <c r="D39" s="180"/>
      <c r="E39" s="78">
        <v>2</v>
      </c>
      <c r="F39" s="45">
        <v>2</v>
      </c>
      <c r="G39" s="38"/>
      <c r="H39" s="38"/>
      <c r="I39" s="104"/>
      <c r="J39" s="104"/>
      <c r="K39" s="46"/>
      <c r="L39" s="46"/>
      <c r="M39" s="47"/>
      <c r="N39" s="47"/>
      <c r="O39" s="46">
        <v>2</v>
      </c>
      <c r="P39" s="46">
        <v>2</v>
      </c>
      <c r="Q39" s="47"/>
      <c r="R39" s="47"/>
      <c r="S39" s="46"/>
      <c r="T39" s="46"/>
      <c r="U39" s="47"/>
      <c r="V39" s="72"/>
      <c r="W39" s="68"/>
    </row>
    <row r="40" spans="1:23" ht="16.149999999999999" customHeight="1" thickBot="1">
      <c r="A40" s="253"/>
      <c r="B40" s="252"/>
      <c r="C40" s="217" t="s">
        <v>11</v>
      </c>
      <c r="D40" s="180"/>
      <c r="E40" s="78">
        <v>2</v>
      </c>
      <c r="F40" s="45">
        <f>E43226+E40</f>
        <v>2</v>
      </c>
      <c r="G40" s="46"/>
      <c r="H40" s="46"/>
      <c r="I40" s="47"/>
      <c r="J40" s="47"/>
      <c r="K40" s="38"/>
      <c r="L40" s="38"/>
      <c r="M40" s="102"/>
      <c r="N40" s="102"/>
      <c r="O40" s="46"/>
      <c r="P40" s="46"/>
      <c r="Q40" s="47">
        <v>2</v>
      </c>
      <c r="R40" s="47">
        <v>2</v>
      </c>
      <c r="S40" s="46"/>
      <c r="T40" s="46"/>
      <c r="U40" s="47"/>
      <c r="V40" s="72"/>
      <c r="W40" s="68"/>
    </row>
    <row r="41" spans="1:23" ht="16.149999999999999" customHeight="1" thickBot="1">
      <c r="A41" s="253"/>
      <c r="B41" s="252"/>
      <c r="C41" s="217" t="s">
        <v>97</v>
      </c>
      <c r="D41" s="180"/>
      <c r="E41" s="78">
        <v>2</v>
      </c>
      <c r="F41" s="45">
        <v>2</v>
      </c>
      <c r="G41" s="105"/>
      <c r="H41" s="105"/>
      <c r="I41" s="106"/>
      <c r="J41" s="106"/>
      <c r="K41" s="46"/>
      <c r="L41" s="46"/>
      <c r="M41" s="47"/>
      <c r="N41" s="47"/>
      <c r="O41" s="46"/>
      <c r="P41" s="46"/>
      <c r="Q41" s="47">
        <v>2</v>
      </c>
      <c r="R41" s="47">
        <v>2</v>
      </c>
      <c r="S41" s="46"/>
      <c r="T41" s="46"/>
      <c r="U41" s="47"/>
      <c r="V41" s="72"/>
      <c r="W41" s="68"/>
    </row>
    <row r="42" spans="1:23" ht="16.149999999999999" customHeight="1" thickBot="1">
      <c r="A42" s="253"/>
      <c r="B42" s="252"/>
      <c r="C42" s="217" t="s">
        <v>12</v>
      </c>
      <c r="D42" s="180"/>
      <c r="E42" s="78">
        <f>G42+I42+K42+M42+O42+Q42+S42+U42</f>
        <v>4</v>
      </c>
      <c r="F42" s="45">
        <f>H42+J42+L42+N42+P42+R42+T42+V42</f>
        <v>4</v>
      </c>
      <c r="G42" s="46"/>
      <c r="H42" s="46"/>
      <c r="I42" s="47"/>
      <c r="J42" s="47"/>
      <c r="K42" s="46"/>
      <c r="L42" s="46"/>
      <c r="M42" s="47"/>
      <c r="N42" s="47"/>
      <c r="O42" s="101"/>
      <c r="P42" s="101"/>
      <c r="Q42" s="102"/>
      <c r="R42" s="102"/>
      <c r="S42" s="46">
        <v>2</v>
      </c>
      <c r="T42" s="46">
        <v>2</v>
      </c>
      <c r="U42" s="47">
        <v>2</v>
      </c>
      <c r="V42" s="72">
        <v>2</v>
      </c>
      <c r="W42" s="68"/>
    </row>
    <row r="43" spans="1:23" ht="16.149999999999999" customHeight="1" thickBot="1">
      <c r="A43" s="254"/>
      <c r="B43" s="255"/>
      <c r="C43" s="217" t="s">
        <v>98</v>
      </c>
      <c r="D43" s="180"/>
      <c r="E43" s="78">
        <v>2</v>
      </c>
      <c r="F43" s="45">
        <v>2</v>
      </c>
      <c r="G43" s="46"/>
      <c r="H43" s="46"/>
      <c r="I43" s="47"/>
      <c r="J43" s="47"/>
      <c r="K43" s="105"/>
      <c r="L43" s="105"/>
      <c r="M43" s="79"/>
      <c r="N43" s="79"/>
      <c r="O43" s="46"/>
      <c r="P43" s="46"/>
      <c r="Q43" s="47"/>
      <c r="R43" s="47"/>
      <c r="S43" s="46">
        <v>2</v>
      </c>
      <c r="T43" s="46">
        <v>2</v>
      </c>
      <c r="U43" s="47"/>
      <c r="V43" s="72"/>
      <c r="W43" s="68"/>
    </row>
    <row r="44" spans="1:23" ht="16.149999999999999" customHeight="1" thickBot="1">
      <c r="A44" s="254"/>
      <c r="B44" s="255"/>
      <c r="C44" s="217" t="s">
        <v>99</v>
      </c>
      <c r="D44" s="180"/>
      <c r="E44" s="78">
        <v>2</v>
      </c>
      <c r="F44" s="45">
        <v>2</v>
      </c>
      <c r="G44" s="46"/>
      <c r="H44" s="46"/>
      <c r="I44" s="47"/>
      <c r="J44" s="47"/>
      <c r="K44" s="105"/>
      <c r="L44" s="105"/>
      <c r="M44" s="79"/>
      <c r="N44" s="79"/>
      <c r="O44" s="46"/>
      <c r="P44" s="46"/>
      <c r="Q44" s="47"/>
      <c r="R44" s="47"/>
      <c r="S44" s="46"/>
      <c r="T44" s="46"/>
      <c r="U44" s="47">
        <v>2</v>
      </c>
      <c r="V44" s="72">
        <v>2</v>
      </c>
      <c r="W44" s="68"/>
    </row>
    <row r="45" spans="1:23" ht="16.149999999999999" customHeight="1" thickBot="1">
      <c r="A45" s="254"/>
      <c r="B45" s="255"/>
      <c r="C45" s="248" t="s">
        <v>20</v>
      </c>
      <c r="D45" s="249"/>
      <c r="E45" s="97">
        <f>SUM(E29:E44)</f>
        <v>38</v>
      </c>
      <c r="F45" s="61">
        <f t="shared" ref="F45:V45" si="3">SUM(F29:F44)</f>
        <v>38</v>
      </c>
      <c r="G45" s="40">
        <f t="shared" si="3"/>
        <v>4</v>
      </c>
      <c r="H45" s="40">
        <f t="shared" si="3"/>
        <v>4</v>
      </c>
      <c r="I45" s="62">
        <f t="shared" si="3"/>
        <v>4</v>
      </c>
      <c r="J45" s="62">
        <f t="shared" si="3"/>
        <v>4</v>
      </c>
      <c r="K45" s="40">
        <f t="shared" si="3"/>
        <v>6</v>
      </c>
      <c r="L45" s="40">
        <f t="shared" si="3"/>
        <v>6</v>
      </c>
      <c r="M45" s="62">
        <f t="shared" si="3"/>
        <v>6</v>
      </c>
      <c r="N45" s="62">
        <f t="shared" si="3"/>
        <v>6</v>
      </c>
      <c r="O45" s="40">
        <f t="shared" si="3"/>
        <v>4</v>
      </c>
      <c r="P45" s="40">
        <f t="shared" si="3"/>
        <v>4</v>
      </c>
      <c r="Q45" s="62">
        <f t="shared" si="3"/>
        <v>6</v>
      </c>
      <c r="R45" s="62">
        <f t="shared" si="3"/>
        <v>6</v>
      </c>
      <c r="S45" s="40">
        <f t="shared" si="3"/>
        <v>4</v>
      </c>
      <c r="T45" s="40">
        <f t="shared" si="3"/>
        <v>4</v>
      </c>
      <c r="U45" s="62">
        <f t="shared" si="3"/>
        <v>4</v>
      </c>
      <c r="V45" s="75">
        <f t="shared" si="3"/>
        <v>4</v>
      </c>
      <c r="W45" s="63"/>
    </row>
    <row r="46" spans="1:23" ht="16.149999999999999" customHeight="1">
      <c r="A46" s="256" t="s">
        <v>5</v>
      </c>
      <c r="B46" s="258" t="s">
        <v>100</v>
      </c>
      <c r="C46" s="236" t="s">
        <v>101</v>
      </c>
      <c r="D46" s="237"/>
      <c r="E46" s="56">
        <v>2</v>
      </c>
      <c r="F46" s="41">
        <v>2</v>
      </c>
      <c r="G46" s="42">
        <v>2</v>
      </c>
      <c r="H46" s="42">
        <v>2</v>
      </c>
      <c r="I46" s="43"/>
      <c r="J46" s="43"/>
      <c r="K46" s="107"/>
      <c r="L46" s="107"/>
      <c r="M46" s="108"/>
      <c r="N46" s="108"/>
      <c r="O46" s="42"/>
      <c r="P46" s="42"/>
      <c r="Q46" s="43"/>
      <c r="R46" s="43"/>
      <c r="S46" s="42"/>
      <c r="T46" s="42"/>
      <c r="U46" s="43"/>
      <c r="V46" s="69"/>
      <c r="W46" s="70"/>
    </row>
    <row r="47" spans="1:23" ht="16.149999999999999" customHeight="1">
      <c r="A47" s="257"/>
      <c r="B47" s="259"/>
      <c r="C47" s="217" t="s">
        <v>18</v>
      </c>
      <c r="D47" s="180"/>
      <c r="E47" s="78">
        <f>G47+I47+K47+M47+O47+Q47+S47+U47</f>
        <v>2</v>
      </c>
      <c r="F47" s="45">
        <f>H47+J47+L47+N47+P47+R47+T47+V47</f>
        <v>2</v>
      </c>
      <c r="G47" s="46"/>
      <c r="H47" s="46"/>
      <c r="I47" s="66">
        <v>2</v>
      </c>
      <c r="J47" s="66">
        <v>2</v>
      </c>
      <c r="K47" s="46"/>
      <c r="L47" s="46"/>
      <c r="M47" s="47"/>
      <c r="N47" s="47"/>
      <c r="O47" s="101"/>
      <c r="P47" s="101"/>
      <c r="Q47" s="103"/>
      <c r="R47" s="85"/>
      <c r="S47" s="46"/>
      <c r="T47" s="46"/>
      <c r="U47" s="47"/>
      <c r="V47" s="72"/>
      <c r="W47" s="68"/>
    </row>
    <row r="48" spans="1:23" ht="16.149999999999999" customHeight="1">
      <c r="A48" s="257"/>
      <c r="B48" s="259"/>
      <c r="C48" s="217" t="s">
        <v>46</v>
      </c>
      <c r="D48" s="180"/>
      <c r="E48" s="78">
        <f>G48+I48+K48+M48+O48+Q48+S48+U48</f>
        <v>2</v>
      </c>
      <c r="F48" s="45">
        <f>H48+J48+L48+N48+P48+R48+T48+V48</f>
        <v>2</v>
      </c>
      <c r="G48" s="46"/>
      <c r="H48" s="46"/>
      <c r="I48" s="47">
        <v>2</v>
      </c>
      <c r="J48" s="47">
        <v>2</v>
      </c>
      <c r="K48" s="46"/>
      <c r="L48" s="46"/>
      <c r="M48" s="47"/>
      <c r="N48" s="47"/>
      <c r="O48" s="101"/>
      <c r="P48" s="101"/>
      <c r="Q48" s="103"/>
      <c r="R48" s="103"/>
      <c r="S48" s="46"/>
      <c r="T48" s="46"/>
      <c r="U48" s="47"/>
      <c r="V48" s="72"/>
      <c r="W48" s="68"/>
    </row>
    <row r="49" spans="1:23" ht="16.149999999999999" customHeight="1">
      <c r="A49" s="257"/>
      <c r="B49" s="259"/>
      <c r="C49" s="217" t="s">
        <v>102</v>
      </c>
      <c r="D49" s="180"/>
      <c r="E49" s="78">
        <f t="shared" ref="E49:E58" si="4">G49+I49+K49+M49+O49+Q49+S49+U49</f>
        <v>2</v>
      </c>
      <c r="F49" s="45">
        <f t="shared" ref="F49:F58" si="5">H49+J49+L49+N49+P49+R49+T49+V49</f>
        <v>2</v>
      </c>
      <c r="G49" s="46"/>
      <c r="H49" s="46"/>
      <c r="I49" s="47"/>
      <c r="J49" s="47"/>
      <c r="K49" s="46">
        <v>2</v>
      </c>
      <c r="L49" s="46">
        <v>2</v>
      </c>
      <c r="M49" s="47"/>
      <c r="N49" s="47"/>
      <c r="O49" s="101"/>
      <c r="P49" s="101"/>
      <c r="Q49" s="103"/>
      <c r="R49" s="103"/>
      <c r="S49" s="46"/>
      <c r="T49" s="46"/>
      <c r="U49" s="47"/>
      <c r="V49" s="72"/>
      <c r="W49" s="68"/>
    </row>
    <row r="50" spans="1:23" ht="16.149999999999999" customHeight="1">
      <c r="A50" s="257"/>
      <c r="B50" s="259"/>
      <c r="C50" s="217" t="s">
        <v>47</v>
      </c>
      <c r="D50" s="180"/>
      <c r="E50" s="78">
        <f t="shared" si="4"/>
        <v>2</v>
      </c>
      <c r="F50" s="45">
        <f t="shared" si="5"/>
        <v>2</v>
      </c>
      <c r="G50" s="46"/>
      <c r="H50" s="46"/>
      <c r="I50" s="47"/>
      <c r="J50" s="47"/>
      <c r="K50" s="46">
        <v>2</v>
      </c>
      <c r="L50" s="46">
        <v>2</v>
      </c>
      <c r="M50" s="47"/>
      <c r="N50" s="47"/>
      <c r="O50" s="101"/>
      <c r="P50" s="101"/>
      <c r="Q50" s="103"/>
      <c r="R50" s="103"/>
      <c r="S50" s="46"/>
      <c r="T50" s="46"/>
      <c r="U50" s="47"/>
      <c r="V50" s="72"/>
      <c r="W50" s="68"/>
    </row>
    <row r="51" spans="1:23" ht="16.149999999999999" customHeight="1">
      <c r="A51" s="257"/>
      <c r="B51" s="259"/>
      <c r="C51" s="217" t="s">
        <v>48</v>
      </c>
      <c r="D51" s="180"/>
      <c r="E51" s="78">
        <f t="shared" si="4"/>
        <v>2</v>
      </c>
      <c r="F51" s="45">
        <f t="shared" si="5"/>
        <v>2</v>
      </c>
      <c r="G51" s="46"/>
      <c r="H51" s="46"/>
      <c r="I51" s="47"/>
      <c r="J51" s="47"/>
      <c r="K51" s="46">
        <v>2</v>
      </c>
      <c r="L51" s="46">
        <v>2</v>
      </c>
      <c r="M51" s="47"/>
      <c r="N51" s="47"/>
      <c r="O51" s="101"/>
      <c r="P51" s="101"/>
      <c r="Q51" s="103"/>
      <c r="R51" s="103"/>
      <c r="S51" s="46"/>
      <c r="T51" s="46"/>
      <c r="U51" s="47"/>
      <c r="V51" s="72"/>
      <c r="W51" s="68"/>
    </row>
    <row r="52" spans="1:23" ht="16.149999999999999" customHeight="1">
      <c r="A52" s="257"/>
      <c r="B52" s="259"/>
      <c r="C52" s="242" t="s">
        <v>49</v>
      </c>
      <c r="D52" s="176"/>
      <c r="E52" s="78">
        <f t="shared" si="4"/>
        <v>2</v>
      </c>
      <c r="F52" s="45">
        <f t="shared" si="5"/>
        <v>2</v>
      </c>
      <c r="G52" s="46"/>
      <c r="H52" s="46"/>
      <c r="I52" s="47"/>
      <c r="J52" s="47"/>
      <c r="K52" s="46"/>
      <c r="L52" s="46"/>
      <c r="M52" s="48">
        <v>2</v>
      </c>
      <c r="N52" s="48">
        <v>2</v>
      </c>
      <c r="O52" s="101"/>
      <c r="P52" s="101"/>
      <c r="Q52" s="102"/>
      <c r="R52" s="102"/>
      <c r="S52" s="46"/>
      <c r="T52" s="46"/>
      <c r="U52" s="47"/>
      <c r="V52" s="72"/>
      <c r="W52" s="68"/>
    </row>
    <row r="53" spans="1:23" ht="16.149999999999999" customHeight="1">
      <c r="A53" s="257"/>
      <c r="B53" s="259"/>
      <c r="C53" s="217" t="s">
        <v>103</v>
      </c>
      <c r="D53" s="180"/>
      <c r="E53" s="78">
        <f t="shared" si="4"/>
        <v>2</v>
      </c>
      <c r="F53" s="45">
        <f t="shared" si="5"/>
        <v>2</v>
      </c>
      <c r="G53" s="46"/>
      <c r="H53" s="46"/>
      <c r="I53" s="47"/>
      <c r="J53" s="47"/>
      <c r="K53" s="46"/>
      <c r="L53" s="46"/>
      <c r="M53" s="47">
        <v>2</v>
      </c>
      <c r="N53" s="47">
        <v>2</v>
      </c>
      <c r="O53" s="101"/>
      <c r="P53" s="101"/>
      <c r="Q53" s="102"/>
      <c r="R53" s="102"/>
      <c r="S53" s="101"/>
      <c r="T53" s="101"/>
      <c r="U53" s="47"/>
      <c r="V53" s="72"/>
      <c r="W53" s="68"/>
    </row>
    <row r="54" spans="1:23" ht="16.149999999999999" customHeight="1">
      <c r="A54" s="257"/>
      <c r="B54" s="259"/>
      <c r="C54" s="242" t="s">
        <v>104</v>
      </c>
      <c r="D54" s="176"/>
      <c r="E54" s="78">
        <f t="shared" si="4"/>
        <v>2</v>
      </c>
      <c r="F54" s="45">
        <f t="shared" si="5"/>
        <v>2</v>
      </c>
      <c r="G54" s="50"/>
      <c r="H54" s="50"/>
      <c r="I54" s="48"/>
      <c r="J54" s="48"/>
      <c r="K54" s="50"/>
      <c r="L54" s="50"/>
      <c r="M54" s="48"/>
      <c r="N54" s="48"/>
      <c r="O54" s="109">
        <v>2</v>
      </c>
      <c r="P54" s="109">
        <v>2</v>
      </c>
      <c r="Q54" s="110"/>
      <c r="R54" s="110"/>
      <c r="S54" s="109"/>
      <c r="T54" s="109"/>
      <c r="U54" s="48"/>
      <c r="V54" s="76"/>
      <c r="W54" s="68"/>
    </row>
    <row r="55" spans="1:23" ht="16.149999999999999" customHeight="1">
      <c r="A55" s="257"/>
      <c r="B55" s="259"/>
      <c r="C55" s="217" t="s">
        <v>105</v>
      </c>
      <c r="D55" s="180"/>
      <c r="E55" s="78">
        <f t="shared" si="4"/>
        <v>2</v>
      </c>
      <c r="F55" s="45">
        <f t="shared" si="5"/>
        <v>2</v>
      </c>
      <c r="G55" s="50"/>
      <c r="H55" s="50"/>
      <c r="I55" s="48"/>
      <c r="J55" s="48"/>
      <c r="K55" s="50"/>
      <c r="L55" s="50"/>
      <c r="M55" s="48"/>
      <c r="N55" s="48"/>
      <c r="O55" s="109">
        <v>2</v>
      </c>
      <c r="P55" s="109">
        <v>2</v>
      </c>
      <c r="Q55" s="110"/>
      <c r="R55" s="110"/>
      <c r="S55" s="109"/>
      <c r="T55" s="109"/>
      <c r="U55" s="48"/>
      <c r="V55" s="76"/>
      <c r="W55" s="68"/>
    </row>
    <row r="56" spans="1:23" ht="16.149999999999999" customHeight="1">
      <c r="A56" s="257"/>
      <c r="B56" s="259"/>
      <c r="C56" s="217" t="s">
        <v>106</v>
      </c>
      <c r="D56" s="180"/>
      <c r="E56" s="78">
        <f t="shared" si="4"/>
        <v>2</v>
      </c>
      <c r="F56" s="45">
        <f t="shared" si="5"/>
        <v>2</v>
      </c>
      <c r="G56" s="50"/>
      <c r="H56" s="50"/>
      <c r="I56" s="48"/>
      <c r="J56" s="48"/>
      <c r="K56" s="50"/>
      <c r="L56" s="50"/>
      <c r="M56" s="48"/>
      <c r="N56" s="48"/>
      <c r="O56" s="109"/>
      <c r="P56" s="109"/>
      <c r="Q56" s="110">
        <v>2</v>
      </c>
      <c r="R56" s="110">
        <v>2</v>
      </c>
      <c r="S56" s="109"/>
      <c r="T56" s="109"/>
      <c r="U56" s="48"/>
      <c r="V56" s="76"/>
      <c r="W56" s="68"/>
    </row>
    <row r="57" spans="1:23" ht="16.149999999999999" customHeight="1">
      <c r="A57" s="257"/>
      <c r="B57" s="259"/>
      <c r="C57" s="217" t="s">
        <v>107</v>
      </c>
      <c r="D57" s="180"/>
      <c r="E57" s="78">
        <f t="shared" si="4"/>
        <v>2</v>
      </c>
      <c r="F57" s="45">
        <f t="shared" si="5"/>
        <v>2</v>
      </c>
      <c r="G57" s="46"/>
      <c r="H57" s="46"/>
      <c r="I57" s="47"/>
      <c r="J57" s="47"/>
      <c r="K57" s="46"/>
      <c r="L57" s="46"/>
      <c r="M57" s="47"/>
      <c r="N57" s="47"/>
      <c r="O57" s="101"/>
      <c r="P57" s="101"/>
      <c r="Q57" s="102"/>
      <c r="R57" s="102"/>
      <c r="S57" s="109">
        <v>2</v>
      </c>
      <c r="T57" s="109">
        <v>2</v>
      </c>
      <c r="U57" s="48"/>
      <c r="V57" s="76"/>
      <c r="W57" s="68"/>
    </row>
    <row r="58" spans="1:23" ht="16.149999999999999" customHeight="1">
      <c r="A58" s="257"/>
      <c r="B58" s="259"/>
      <c r="C58" s="217" t="s">
        <v>50</v>
      </c>
      <c r="D58" s="180"/>
      <c r="E58" s="78">
        <f t="shared" si="4"/>
        <v>2</v>
      </c>
      <c r="F58" s="45">
        <f t="shared" si="5"/>
        <v>2</v>
      </c>
      <c r="G58" s="46"/>
      <c r="H58" s="46"/>
      <c r="I58" s="47"/>
      <c r="J58" s="47"/>
      <c r="K58" s="46"/>
      <c r="L58" s="46"/>
      <c r="M58" s="47"/>
      <c r="N58" s="47"/>
      <c r="O58" s="101"/>
      <c r="P58" s="101"/>
      <c r="Q58" s="102"/>
      <c r="R58" s="102"/>
      <c r="S58" s="109"/>
      <c r="T58" s="109"/>
      <c r="U58" s="48">
        <v>2</v>
      </c>
      <c r="V58" s="76">
        <v>2</v>
      </c>
      <c r="W58" s="68"/>
    </row>
    <row r="59" spans="1:23" ht="16.149999999999999" customHeight="1" thickBot="1">
      <c r="A59" s="257"/>
      <c r="B59" s="260"/>
      <c r="C59" s="247" t="s">
        <v>108</v>
      </c>
      <c r="D59" s="243"/>
      <c r="E59" s="78">
        <f>G59+I59+K59+M59+O59+Q59+S59+U59</f>
        <v>2</v>
      </c>
      <c r="F59" s="45">
        <f>H59+J59+L59+N59+P59+R59+T59+V59</f>
        <v>2</v>
      </c>
      <c r="G59" s="46"/>
      <c r="H59" s="46"/>
      <c r="I59" s="47"/>
      <c r="J59" s="47"/>
      <c r="K59" s="46"/>
      <c r="L59" s="46"/>
      <c r="M59" s="47"/>
      <c r="N59" s="47"/>
      <c r="O59" s="101"/>
      <c r="P59" s="101"/>
      <c r="Q59" s="102"/>
      <c r="R59" s="102"/>
      <c r="S59" s="109">
        <v>2</v>
      </c>
      <c r="T59" s="109">
        <v>2</v>
      </c>
      <c r="U59" s="48"/>
      <c r="V59" s="76"/>
      <c r="W59" s="68"/>
    </row>
    <row r="60" spans="1:23" ht="16.149999999999999" customHeight="1">
      <c r="A60" s="257"/>
      <c r="B60" s="259" t="s">
        <v>109</v>
      </c>
      <c r="C60" s="244" t="s">
        <v>13</v>
      </c>
      <c r="D60" s="184"/>
      <c r="E60" s="56">
        <f t="shared" ref="E60:F65" si="6">G60+I60+K60+M60+O60+Q60+S60+U60</f>
        <v>2</v>
      </c>
      <c r="F60" s="41">
        <f t="shared" si="6"/>
        <v>2</v>
      </c>
      <c r="G60" s="111">
        <v>2</v>
      </c>
      <c r="H60" s="111">
        <v>2</v>
      </c>
      <c r="I60" s="112"/>
      <c r="J60" s="112"/>
      <c r="K60" s="81"/>
      <c r="L60" s="81"/>
      <c r="M60" s="113"/>
      <c r="N60" s="113"/>
      <c r="O60" s="42"/>
      <c r="P60" s="42"/>
      <c r="Q60" s="43"/>
      <c r="R60" s="43"/>
      <c r="S60" s="42"/>
      <c r="T60" s="42"/>
      <c r="U60" s="43"/>
      <c r="V60" s="69"/>
      <c r="W60" s="70"/>
    </row>
    <row r="61" spans="1:23" ht="16.149999999999999" customHeight="1">
      <c r="A61" s="257"/>
      <c r="B61" s="259"/>
      <c r="C61" s="242" t="s">
        <v>110</v>
      </c>
      <c r="D61" s="176"/>
      <c r="E61" s="78">
        <f t="shared" si="6"/>
        <v>2</v>
      </c>
      <c r="F61" s="45">
        <f t="shared" si="6"/>
        <v>2</v>
      </c>
      <c r="G61" s="114"/>
      <c r="H61" s="114"/>
      <c r="I61" s="115">
        <v>2</v>
      </c>
      <c r="J61" s="115">
        <v>2</v>
      </c>
      <c r="K61" s="80"/>
      <c r="L61" s="80"/>
      <c r="M61" s="103"/>
      <c r="N61" s="103"/>
      <c r="O61" s="46"/>
      <c r="P61" s="46"/>
      <c r="Q61" s="47"/>
      <c r="R61" s="47"/>
      <c r="S61" s="46"/>
      <c r="T61" s="46"/>
      <c r="U61" s="47"/>
      <c r="V61" s="72"/>
      <c r="W61" s="68"/>
    </row>
    <row r="62" spans="1:23" ht="16.149999999999999" customHeight="1">
      <c r="A62" s="257"/>
      <c r="B62" s="259"/>
      <c r="C62" s="242" t="s">
        <v>111</v>
      </c>
      <c r="D62" s="176"/>
      <c r="E62" s="78">
        <f t="shared" si="6"/>
        <v>2</v>
      </c>
      <c r="F62" s="45">
        <f t="shared" si="6"/>
        <v>2</v>
      </c>
      <c r="G62" s="114">
        <v>2</v>
      </c>
      <c r="H62" s="114">
        <v>2</v>
      </c>
      <c r="I62" s="115"/>
      <c r="J62" s="115"/>
      <c r="K62" s="80"/>
      <c r="L62" s="80"/>
      <c r="M62" s="103"/>
      <c r="N62" s="103"/>
      <c r="O62" s="46"/>
      <c r="P62" s="46"/>
      <c r="Q62" s="47"/>
      <c r="R62" s="47"/>
      <c r="S62" s="46"/>
      <c r="T62" s="46"/>
      <c r="U62" s="47"/>
      <c r="V62" s="72"/>
      <c r="W62" s="68"/>
    </row>
    <row r="63" spans="1:23" ht="16.149999999999999" customHeight="1">
      <c r="A63" s="257"/>
      <c r="B63" s="259"/>
      <c r="C63" s="217" t="s">
        <v>112</v>
      </c>
      <c r="D63" s="180"/>
      <c r="E63" s="78">
        <f t="shared" si="6"/>
        <v>2</v>
      </c>
      <c r="F63" s="45">
        <f t="shared" si="6"/>
        <v>2</v>
      </c>
      <c r="G63" s="114"/>
      <c r="H63" s="114"/>
      <c r="I63" s="115">
        <v>2</v>
      </c>
      <c r="J63" s="115">
        <v>2</v>
      </c>
      <c r="K63" s="80"/>
      <c r="L63" s="80"/>
      <c r="M63" s="103"/>
      <c r="N63" s="103"/>
      <c r="O63" s="46"/>
      <c r="P63" s="46"/>
      <c r="Q63" s="47"/>
      <c r="R63" s="47"/>
      <c r="S63" s="46"/>
      <c r="T63" s="46"/>
      <c r="U63" s="47"/>
      <c r="V63" s="72"/>
      <c r="W63" s="68"/>
    </row>
    <row r="64" spans="1:23" ht="16.149999999999999" customHeight="1">
      <c r="A64" s="257"/>
      <c r="B64" s="259"/>
      <c r="C64" s="217" t="s">
        <v>113</v>
      </c>
      <c r="D64" s="180"/>
      <c r="E64" s="78">
        <f t="shared" si="6"/>
        <v>2</v>
      </c>
      <c r="F64" s="45">
        <f t="shared" si="6"/>
        <v>2</v>
      </c>
      <c r="G64" s="114">
        <v>2</v>
      </c>
      <c r="H64" s="114">
        <v>2</v>
      </c>
      <c r="I64" s="115"/>
      <c r="J64" s="115"/>
      <c r="K64" s="80"/>
      <c r="L64" s="80"/>
      <c r="M64" s="103"/>
      <c r="N64" s="103"/>
      <c r="O64" s="46"/>
      <c r="P64" s="46"/>
      <c r="Q64" s="47"/>
      <c r="R64" s="47"/>
      <c r="S64" s="46"/>
      <c r="T64" s="46"/>
      <c r="U64" s="47"/>
      <c r="V64" s="72"/>
      <c r="W64" s="68"/>
    </row>
    <row r="65" spans="1:23" ht="16.149999999999999" customHeight="1">
      <c r="A65" s="257"/>
      <c r="B65" s="259"/>
      <c r="C65" s="217" t="s">
        <v>114</v>
      </c>
      <c r="D65" s="180"/>
      <c r="E65" s="78">
        <f t="shared" si="6"/>
        <v>2</v>
      </c>
      <c r="F65" s="45">
        <f t="shared" si="6"/>
        <v>2</v>
      </c>
      <c r="G65" s="114"/>
      <c r="H65" s="114"/>
      <c r="I65" s="115">
        <v>2</v>
      </c>
      <c r="J65" s="115">
        <v>2</v>
      </c>
      <c r="K65" s="80"/>
      <c r="L65" s="80"/>
      <c r="M65" s="103"/>
      <c r="N65" s="103"/>
      <c r="O65" s="46"/>
      <c r="P65" s="46"/>
      <c r="Q65" s="47"/>
      <c r="R65" s="47"/>
      <c r="S65" s="46"/>
      <c r="T65" s="46"/>
      <c r="U65" s="47"/>
      <c r="V65" s="72"/>
      <c r="W65" s="68"/>
    </row>
    <row r="66" spans="1:23" ht="16.149999999999999" customHeight="1">
      <c r="A66" s="257"/>
      <c r="B66" s="259"/>
      <c r="C66" s="217" t="s">
        <v>115</v>
      </c>
      <c r="D66" s="180"/>
      <c r="E66" s="78">
        <v>2</v>
      </c>
      <c r="F66" s="45">
        <v>2</v>
      </c>
      <c r="G66" s="114"/>
      <c r="H66" s="114"/>
      <c r="I66" s="115">
        <v>2</v>
      </c>
      <c r="J66" s="115">
        <v>2</v>
      </c>
      <c r="K66" s="80"/>
      <c r="L66" s="80"/>
      <c r="M66" s="103"/>
      <c r="N66" s="103"/>
      <c r="O66" s="46"/>
      <c r="P66" s="46"/>
      <c r="Q66" s="47"/>
      <c r="R66" s="47"/>
      <c r="S66" s="46"/>
      <c r="T66" s="46"/>
      <c r="U66" s="47"/>
      <c r="V66" s="72"/>
      <c r="W66" s="68"/>
    </row>
    <row r="67" spans="1:23" ht="16.149999999999999" customHeight="1">
      <c r="A67" s="257"/>
      <c r="B67" s="259"/>
      <c r="C67" s="242" t="s">
        <v>116</v>
      </c>
      <c r="D67" s="176"/>
      <c r="E67" s="78">
        <f t="shared" ref="E67:F72" si="7">G67+I67+K67+M67+O67+Q67+S67+U67</f>
        <v>2</v>
      </c>
      <c r="F67" s="45">
        <f t="shared" si="7"/>
        <v>2</v>
      </c>
      <c r="G67" s="46">
        <v>2</v>
      </c>
      <c r="H67" s="46">
        <v>2</v>
      </c>
      <c r="I67" s="47"/>
      <c r="J67" s="47"/>
      <c r="K67" s="80"/>
      <c r="L67" s="80"/>
      <c r="M67" s="103"/>
      <c r="N67" s="103"/>
      <c r="O67" s="46"/>
      <c r="P67" s="46"/>
      <c r="Q67" s="47"/>
      <c r="R67" s="47"/>
      <c r="S67" s="46"/>
      <c r="T67" s="46"/>
      <c r="U67" s="47"/>
      <c r="V67" s="72"/>
      <c r="W67" s="68"/>
    </row>
    <row r="68" spans="1:23" ht="16.149999999999999" customHeight="1">
      <c r="A68" s="257"/>
      <c r="B68" s="259"/>
      <c r="C68" s="242" t="s">
        <v>117</v>
      </c>
      <c r="D68" s="176"/>
      <c r="E68" s="78">
        <f t="shared" si="7"/>
        <v>2</v>
      </c>
      <c r="F68" s="45">
        <f t="shared" si="7"/>
        <v>2</v>
      </c>
      <c r="G68" s="46"/>
      <c r="H68" s="46"/>
      <c r="I68" s="47">
        <v>2</v>
      </c>
      <c r="J68" s="47">
        <v>2</v>
      </c>
      <c r="K68" s="80"/>
      <c r="L68" s="80"/>
      <c r="M68" s="103"/>
      <c r="N68" s="103"/>
      <c r="O68" s="46"/>
      <c r="P68" s="46"/>
      <c r="Q68" s="47"/>
      <c r="R68" s="47"/>
      <c r="S68" s="46"/>
      <c r="T68" s="46"/>
      <c r="U68" s="47"/>
      <c r="V68" s="72"/>
      <c r="W68" s="68"/>
    </row>
    <row r="69" spans="1:23" ht="16.149999999999999" customHeight="1">
      <c r="A69" s="257"/>
      <c r="B69" s="259"/>
      <c r="C69" s="263" t="s">
        <v>118</v>
      </c>
      <c r="D69" s="264"/>
      <c r="E69" s="78">
        <f t="shared" si="7"/>
        <v>2</v>
      </c>
      <c r="F69" s="45">
        <f t="shared" si="7"/>
        <v>2</v>
      </c>
      <c r="G69" s="114">
        <v>2</v>
      </c>
      <c r="H69" s="114">
        <v>2</v>
      </c>
      <c r="I69" s="115"/>
      <c r="J69" s="115"/>
      <c r="K69" s="80"/>
      <c r="L69" s="80"/>
      <c r="M69" s="103"/>
      <c r="N69" s="103"/>
      <c r="O69" s="46"/>
      <c r="P69" s="46"/>
      <c r="Q69" s="47"/>
      <c r="R69" s="47"/>
      <c r="S69" s="46"/>
      <c r="T69" s="46"/>
      <c r="U69" s="47"/>
      <c r="V69" s="72"/>
      <c r="W69" s="68"/>
    </row>
    <row r="70" spans="1:23" ht="16.149999999999999" customHeight="1">
      <c r="A70" s="257"/>
      <c r="B70" s="259"/>
      <c r="C70" s="242" t="s">
        <v>119</v>
      </c>
      <c r="D70" s="176"/>
      <c r="E70" s="78">
        <f t="shared" si="7"/>
        <v>2</v>
      </c>
      <c r="F70" s="45">
        <f t="shared" si="7"/>
        <v>2</v>
      </c>
      <c r="G70" s="114"/>
      <c r="H70" s="114"/>
      <c r="I70" s="115">
        <v>2</v>
      </c>
      <c r="J70" s="115">
        <v>2</v>
      </c>
      <c r="K70" s="80"/>
      <c r="L70" s="80"/>
      <c r="M70" s="103"/>
      <c r="N70" s="103"/>
      <c r="O70" s="46"/>
      <c r="P70" s="46"/>
      <c r="Q70" s="47"/>
      <c r="R70" s="47"/>
      <c r="S70" s="46"/>
      <c r="T70" s="46"/>
      <c r="U70" s="47"/>
      <c r="V70" s="72"/>
      <c r="W70" s="68"/>
    </row>
    <row r="71" spans="1:23" ht="16.149999999999999" customHeight="1">
      <c r="A71" s="257"/>
      <c r="B71" s="259"/>
      <c r="C71" s="217" t="s">
        <v>120</v>
      </c>
      <c r="D71" s="180"/>
      <c r="E71" s="78">
        <f t="shared" si="7"/>
        <v>6</v>
      </c>
      <c r="F71" s="45">
        <f t="shared" si="7"/>
        <v>6</v>
      </c>
      <c r="G71" s="114"/>
      <c r="H71" s="114"/>
      <c r="I71" s="115"/>
      <c r="J71" s="115"/>
      <c r="K71" s="101">
        <v>3</v>
      </c>
      <c r="L71" s="101">
        <v>3</v>
      </c>
      <c r="M71" s="102">
        <v>3</v>
      </c>
      <c r="N71" s="102">
        <v>3</v>
      </c>
      <c r="O71" s="46"/>
      <c r="P71" s="46"/>
      <c r="Q71" s="47"/>
      <c r="R71" s="47"/>
      <c r="S71" s="46"/>
      <c r="T71" s="46"/>
      <c r="U71" s="47"/>
      <c r="V71" s="72"/>
      <c r="W71" s="68"/>
    </row>
    <row r="72" spans="1:23" ht="16.149999999999999" customHeight="1">
      <c r="A72" s="257"/>
      <c r="B72" s="259"/>
      <c r="C72" s="217" t="s">
        <v>121</v>
      </c>
      <c r="D72" s="180"/>
      <c r="E72" s="95">
        <f t="shared" si="7"/>
        <v>3</v>
      </c>
      <c r="F72" s="64">
        <f t="shared" si="7"/>
        <v>3</v>
      </c>
      <c r="G72" s="116"/>
      <c r="H72" s="116"/>
      <c r="I72" s="117"/>
      <c r="J72" s="117"/>
      <c r="K72" s="99">
        <v>3</v>
      </c>
      <c r="L72" s="99">
        <v>3</v>
      </c>
      <c r="M72" s="100"/>
      <c r="N72" s="100"/>
      <c r="O72" s="65"/>
      <c r="P72" s="65"/>
      <c r="Q72" s="66"/>
      <c r="R72" s="66"/>
      <c r="S72" s="65"/>
      <c r="T72" s="65"/>
      <c r="U72" s="66"/>
      <c r="V72" s="71"/>
      <c r="W72" s="68"/>
    </row>
    <row r="73" spans="1:23" ht="16.149999999999999" customHeight="1">
      <c r="A73" s="257"/>
      <c r="B73" s="259"/>
      <c r="C73" s="217" t="s">
        <v>122</v>
      </c>
      <c r="D73" s="180"/>
      <c r="E73" s="78">
        <v>3</v>
      </c>
      <c r="F73" s="45">
        <v>3</v>
      </c>
      <c r="G73" s="118"/>
      <c r="H73" s="118"/>
      <c r="I73" s="119"/>
      <c r="J73" s="119"/>
      <c r="K73" s="101"/>
      <c r="L73" s="101"/>
      <c r="M73" s="102">
        <v>3</v>
      </c>
      <c r="N73" s="102">
        <v>3</v>
      </c>
      <c r="O73" s="46"/>
      <c r="P73" s="46"/>
      <c r="Q73" s="47"/>
      <c r="R73" s="47"/>
      <c r="S73" s="46"/>
      <c r="T73" s="46"/>
      <c r="U73" s="47"/>
      <c r="V73" s="72"/>
      <c r="W73" s="68"/>
    </row>
    <row r="74" spans="1:23" ht="16.149999999999999" customHeight="1">
      <c r="A74" s="257"/>
      <c r="B74" s="259"/>
      <c r="C74" s="217" t="s">
        <v>51</v>
      </c>
      <c r="D74" s="180"/>
      <c r="E74" s="78">
        <v>2</v>
      </c>
      <c r="F74" s="45">
        <v>2</v>
      </c>
      <c r="G74" s="118"/>
      <c r="H74" s="118"/>
      <c r="I74" s="119"/>
      <c r="J74" s="119"/>
      <c r="K74" s="101">
        <v>2</v>
      </c>
      <c r="L74" s="101">
        <v>2</v>
      </c>
      <c r="M74" s="102"/>
      <c r="N74" s="102"/>
      <c r="O74" s="46"/>
      <c r="P74" s="46"/>
      <c r="Q74" s="47"/>
      <c r="R74" s="47"/>
      <c r="S74" s="46"/>
      <c r="T74" s="46"/>
      <c r="U74" s="47"/>
      <c r="V74" s="72"/>
      <c r="W74" s="68"/>
    </row>
    <row r="75" spans="1:23" s="53" customFormat="1" ht="16.149999999999999" customHeight="1">
      <c r="A75" s="257"/>
      <c r="B75" s="259"/>
      <c r="C75" s="261" t="s">
        <v>189</v>
      </c>
      <c r="D75" s="262"/>
      <c r="E75" s="145">
        <v>2</v>
      </c>
      <c r="F75" s="146">
        <v>2</v>
      </c>
      <c r="G75" s="147"/>
      <c r="H75" s="147"/>
      <c r="I75" s="148"/>
      <c r="J75" s="148"/>
      <c r="K75" s="149">
        <v>2</v>
      </c>
      <c r="L75" s="149">
        <v>2</v>
      </c>
      <c r="M75" s="139"/>
      <c r="N75" s="140"/>
      <c r="O75" s="141"/>
      <c r="P75" s="141"/>
      <c r="Q75" s="142"/>
      <c r="R75" s="142"/>
      <c r="S75" s="141"/>
      <c r="T75" s="141"/>
      <c r="U75" s="142"/>
      <c r="V75" s="143"/>
      <c r="W75" s="144"/>
    </row>
    <row r="76" spans="1:23" ht="16.149999999999999" customHeight="1">
      <c r="A76" s="257"/>
      <c r="B76" s="259"/>
      <c r="C76" s="217" t="s">
        <v>123</v>
      </c>
      <c r="D76" s="180"/>
      <c r="E76" s="78">
        <v>2</v>
      </c>
      <c r="F76" s="45">
        <v>2</v>
      </c>
      <c r="G76" s="118"/>
      <c r="H76" s="118"/>
      <c r="I76" s="119"/>
      <c r="J76" s="119"/>
      <c r="K76" s="101">
        <v>2</v>
      </c>
      <c r="L76" s="101">
        <v>2</v>
      </c>
      <c r="M76" s="102"/>
      <c r="N76" s="102"/>
      <c r="O76" s="46"/>
      <c r="P76" s="46"/>
      <c r="Q76" s="47"/>
      <c r="R76" s="47"/>
      <c r="S76" s="46"/>
      <c r="T76" s="46"/>
      <c r="U76" s="47"/>
      <c r="V76" s="72"/>
      <c r="W76" s="68"/>
    </row>
    <row r="77" spans="1:23" ht="16.149999999999999" customHeight="1">
      <c r="A77" s="257"/>
      <c r="B77" s="259"/>
      <c r="C77" s="217" t="s">
        <v>124</v>
      </c>
      <c r="D77" s="180"/>
      <c r="E77" s="78">
        <f t="shared" ref="E77:F80" si="8">G77+I77+K77+M77+O77+Q77+S77+U77</f>
        <v>2</v>
      </c>
      <c r="F77" s="45">
        <f t="shared" si="8"/>
        <v>2</v>
      </c>
      <c r="G77" s="46"/>
      <c r="H77" s="46"/>
      <c r="I77" s="47"/>
      <c r="J77" s="47"/>
      <c r="K77" s="46">
        <v>2</v>
      </c>
      <c r="L77" s="46">
        <v>2</v>
      </c>
      <c r="M77" s="47"/>
      <c r="N77" s="47"/>
      <c r="O77" s="80"/>
      <c r="P77" s="80"/>
      <c r="Q77" s="102"/>
      <c r="R77" s="102"/>
      <c r="S77" s="46"/>
      <c r="T77" s="46"/>
      <c r="U77" s="47"/>
      <c r="V77" s="72"/>
      <c r="W77" s="68"/>
    </row>
    <row r="78" spans="1:23" ht="16.149999999999999" customHeight="1">
      <c r="A78" s="257"/>
      <c r="B78" s="259"/>
      <c r="C78" s="217" t="s">
        <v>125</v>
      </c>
      <c r="D78" s="180"/>
      <c r="E78" s="78">
        <f t="shared" si="8"/>
        <v>2</v>
      </c>
      <c r="F78" s="45">
        <f t="shared" si="8"/>
        <v>2</v>
      </c>
      <c r="G78" s="46"/>
      <c r="H78" s="46"/>
      <c r="I78" s="47"/>
      <c r="J78" s="47"/>
      <c r="K78" s="46"/>
      <c r="L78" s="46"/>
      <c r="M78" s="47">
        <v>2</v>
      </c>
      <c r="N78" s="47">
        <v>2</v>
      </c>
      <c r="O78" s="80"/>
      <c r="P78" s="80"/>
      <c r="Q78" s="102"/>
      <c r="R78" s="102"/>
      <c r="S78" s="46"/>
      <c r="T78" s="46"/>
      <c r="U78" s="47"/>
      <c r="V78" s="72"/>
      <c r="W78" s="68"/>
    </row>
    <row r="79" spans="1:23" ht="16.149999999999999" customHeight="1">
      <c r="A79" s="257"/>
      <c r="B79" s="259"/>
      <c r="C79" s="217" t="s">
        <v>126</v>
      </c>
      <c r="D79" s="180"/>
      <c r="E79" s="78">
        <f t="shared" si="8"/>
        <v>2</v>
      </c>
      <c r="F79" s="45">
        <f t="shared" si="8"/>
        <v>2</v>
      </c>
      <c r="G79" s="46"/>
      <c r="H79" s="46"/>
      <c r="I79" s="47"/>
      <c r="J79" s="47"/>
      <c r="K79" s="46">
        <v>2</v>
      </c>
      <c r="L79" s="46">
        <v>2</v>
      </c>
      <c r="M79" s="47"/>
      <c r="N79" s="47"/>
      <c r="O79" s="46"/>
      <c r="P79" s="46"/>
      <c r="Q79" s="47"/>
      <c r="R79" s="47"/>
      <c r="S79" s="46"/>
      <c r="T79" s="46"/>
      <c r="U79" s="102"/>
      <c r="V79" s="120"/>
      <c r="W79" s="68"/>
    </row>
    <row r="80" spans="1:23" ht="16.149999999999999" customHeight="1">
      <c r="A80" s="257"/>
      <c r="B80" s="259"/>
      <c r="C80" s="217" t="s">
        <v>127</v>
      </c>
      <c r="D80" s="180"/>
      <c r="E80" s="78">
        <f t="shared" si="8"/>
        <v>2</v>
      </c>
      <c r="F80" s="45">
        <f t="shared" si="8"/>
        <v>2</v>
      </c>
      <c r="G80" s="46"/>
      <c r="H80" s="46"/>
      <c r="I80" s="47"/>
      <c r="J80" s="47"/>
      <c r="K80" s="46"/>
      <c r="L80" s="46"/>
      <c r="M80" s="47">
        <v>2</v>
      </c>
      <c r="N80" s="47">
        <v>2</v>
      </c>
      <c r="O80" s="46"/>
      <c r="P80" s="46"/>
      <c r="Q80" s="47"/>
      <c r="R80" s="47"/>
      <c r="S80" s="46"/>
      <c r="T80" s="46"/>
      <c r="U80" s="102"/>
      <c r="V80" s="120"/>
      <c r="W80" s="68"/>
    </row>
    <row r="81" spans="1:23" ht="16.149999999999999" customHeight="1">
      <c r="A81" s="257"/>
      <c r="B81" s="259"/>
      <c r="C81" s="217" t="s">
        <v>128</v>
      </c>
      <c r="D81" s="180"/>
      <c r="E81" s="90">
        <v>2</v>
      </c>
      <c r="F81" s="49">
        <v>2</v>
      </c>
      <c r="G81" s="50"/>
      <c r="H81" s="50"/>
      <c r="I81" s="48"/>
      <c r="J81" s="48"/>
      <c r="K81" s="50"/>
      <c r="L81" s="50"/>
      <c r="M81" s="48">
        <v>2</v>
      </c>
      <c r="N81" s="48">
        <v>2</v>
      </c>
      <c r="O81" s="50"/>
      <c r="P81" s="50"/>
      <c r="Q81" s="48"/>
      <c r="R81" s="48"/>
      <c r="S81" s="109"/>
      <c r="T81" s="109"/>
      <c r="U81" s="48"/>
      <c r="V81" s="76"/>
      <c r="W81" s="68"/>
    </row>
    <row r="82" spans="1:23" ht="16.149999999999999" customHeight="1">
      <c r="A82" s="257"/>
      <c r="B82" s="259"/>
      <c r="C82" s="217" t="s">
        <v>129</v>
      </c>
      <c r="D82" s="180"/>
      <c r="E82" s="90">
        <v>2</v>
      </c>
      <c r="F82" s="49">
        <v>2</v>
      </c>
      <c r="G82" s="50"/>
      <c r="H82" s="50"/>
      <c r="I82" s="48"/>
      <c r="J82" s="48"/>
      <c r="K82" s="50">
        <v>2</v>
      </c>
      <c r="L82" s="50">
        <v>2</v>
      </c>
      <c r="M82" s="48"/>
      <c r="N82" s="48"/>
      <c r="O82" s="50"/>
      <c r="P82" s="50"/>
      <c r="Q82" s="48"/>
      <c r="R82" s="48"/>
      <c r="S82" s="109"/>
      <c r="T82" s="109"/>
      <c r="U82" s="48"/>
      <c r="V82" s="76"/>
      <c r="W82" s="68"/>
    </row>
    <row r="83" spans="1:23" ht="16.149999999999999" customHeight="1">
      <c r="A83" s="257"/>
      <c r="B83" s="259"/>
      <c r="C83" s="242" t="s">
        <v>130</v>
      </c>
      <c r="D83" s="176"/>
      <c r="E83" s="90">
        <v>2</v>
      </c>
      <c r="F83" s="49">
        <v>2</v>
      </c>
      <c r="G83" s="50"/>
      <c r="H83" s="50"/>
      <c r="I83" s="48"/>
      <c r="J83" s="48"/>
      <c r="K83" s="50">
        <v>2</v>
      </c>
      <c r="L83" s="50">
        <v>2</v>
      </c>
      <c r="M83" s="48"/>
      <c r="N83" s="48"/>
      <c r="O83" s="50"/>
      <c r="P83" s="50"/>
      <c r="Q83" s="48"/>
      <c r="R83" s="48"/>
      <c r="S83" s="109"/>
      <c r="T83" s="109"/>
      <c r="U83" s="48"/>
      <c r="V83" s="76"/>
      <c r="W83" s="68"/>
    </row>
    <row r="84" spans="1:23" ht="16.149999999999999" customHeight="1">
      <c r="A84" s="257"/>
      <c r="B84" s="259"/>
      <c r="C84" s="217" t="s">
        <v>131</v>
      </c>
      <c r="D84" s="180"/>
      <c r="E84" s="90">
        <v>2</v>
      </c>
      <c r="F84" s="49">
        <v>2</v>
      </c>
      <c r="G84" s="50"/>
      <c r="H84" s="50"/>
      <c r="I84" s="48"/>
      <c r="J84" s="48"/>
      <c r="K84" s="50">
        <v>4</v>
      </c>
      <c r="L84" s="50">
        <v>4</v>
      </c>
      <c r="M84" s="102"/>
      <c r="N84" s="102"/>
      <c r="O84" s="50"/>
      <c r="P84" s="50"/>
      <c r="Q84" s="48"/>
      <c r="R84" s="48"/>
      <c r="S84" s="109"/>
      <c r="T84" s="109"/>
      <c r="U84" s="48"/>
      <c r="V84" s="76"/>
      <c r="W84" s="68"/>
    </row>
    <row r="85" spans="1:23" s="53" customFormat="1" ht="16.149999999999999" customHeight="1">
      <c r="A85" s="257"/>
      <c r="B85" s="259"/>
      <c r="C85" s="265" t="s">
        <v>190</v>
      </c>
      <c r="D85" s="262"/>
      <c r="E85" s="152">
        <v>2</v>
      </c>
      <c r="F85" s="96">
        <v>2</v>
      </c>
      <c r="G85" s="51"/>
      <c r="H85" s="51"/>
      <c r="I85" s="52"/>
      <c r="J85" s="52"/>
      <c r="K85" s="51"/>
      <c r="L85" s="51"/>
      <c r="M85" s="140"/>
      <c r="N85" s="140"/>
      <c r="O85" s="51">
        <v>2</v>
      </c>
      <c r="P85" s="51">
        <v>2</v>
      </c>
      <c r="Q85" s="52"/>
      <c r="R85" s="52"/>
      <c r="S85" s="150"/>
      <c r="T85" s="150"/>
      <c r="U85" s="52"/>
      <c r="V85" s="151"/>
      <c r="W85" s="144"/>
    </row>
    <row r="86" spans="1:23" ht="16.149999999999999" customHeight="1">
      <c r="A86" s="257"/>
      <c r="B86" s="259"/>
      <c r="C86" s="217" t="s">
        <v>132</v>
      </c>
      <c r="D86" s="180"/>
      <c r="E86" s="78">
        <f>G86+I86+K86+M86+O86+Q86+S88+U88</f>
        <v>3</v>
      </c>
      <c r="F86" s="45">
        <f>H86+J86+L86+N86+P86+R86+T88+V88</f>
        <v>3</v>
      </c>
      <c r="G86" s="118"/>
      <c r="H86" s="118"/>
      <c r="I86" s="119"/>
      <c r="J86" s="119"/>
      <c r="K86" s="101"/>
      <c r="L86" s="101"/>
      <c r="M86" s="102"/>
      <c r="N86" s="102"/>
      <c r="O86" s="46"/>
      <c r="P86" s="46"/>
      <c r="Q86" s="47">
        <v>3</v>
      </c>
      <c r="R86" s="47">
        <v>3</v>
      </c>
      <c r="S86" s="46"/>
      <c r="T86" s="46"/>
      <c r="U86" s="47"/>
      <c r="V86" s="72"/>
      <c r="W86" s="68"/>
    </row>
    <row r="87" spans="1:23" ht="16.149999999999999" customHeight="1">
      <c r="A87" s="257"/>
      <c r="B87" s="259"/>
      <c r="C87" s="242" t="s">
        <v>133</v>
      </c>
      <c r="D87" s="176"/>
      <c r="E87" s="78">
        <v>2</v>
      </c>
      <c r="F87" s="45">
        <v>2</v>
      </c>
      <c r="G87" s="46"/>
      <c r="H87" s="46"/>
      <c r="I87" s="47"/>
      <c r="J87" s="47"/>
      <c r="K87" s="46"/>
      <c r="L87" s="46"/>
      <c r="M87" s="102"/>
      <c r="N87" s="102"/>
      <c r="O87" s="50"/>
      <c r="P87" s="50"/>
      <c r="Q87" s="47">
        <v>2</v>
      </c>
      <c r="R87" s="47">
        <v>2</v>
      </c>
      <c r="S87" s="46"/>
      <c r="T87" s="46"/>
      <c r="U87" s="47"/>
      <c r="V87" s="72"/>
      <c r="W87" s="68"/>
    </row>
    <row r="88" spans="1:23" ht="16.149999999999999" customHeight="1">
      <c r="A88" s="257"/>
      <c r="B88" s="259"/>
      <c r="C88" s="217" t="s">
        <v>134</v>
      </c>
      <c r="D88" s="180"/>
      <c r="E88" s="78">
        <v>2</v>
      </c>
      <c r="F88" s="45">
        <v>2</v>
      </c>
      <c r="G88" s="118"/>
      <c r="H88" s="118"/>
      <c r="I88" s="119"/>
      <c r="J88" s="119"/>
      <c r="K88" s="101"/>
      <c r="L88" s="101"/>
      <c r="M88" s="103"/>
      <c r="N88" s="103"/>
      <c r="O88" s="46">
        <v>2</v>
      </c>
      <c r="P88" s="46">
        <v>2</v>
      </c>
      <c r="Q88" s="79"/>
      <c r="R88" s="79"/>
      <c r="S88" s="46"/>
      <c r="T88" s="46"/>
      <c r="U88" s="47"/>
      <c r="V88" s="72"/>
      <c r="W88" s="68"/>
    </row>
    <row r="89" spans="1:23" ht="16.149999999999999" customHeight="1">
      <c r="A89" s="257"/>
      <c r="B89" s="259"/>
      <c r="C89" s="217" t="s">
        <v>135</v>
      </c>
      <c r="D89" s="180"/>
      <c r="E89" s="78">
        <v>3</v>
      </c>
      <c r="F89" s="45">
        <v>3</v>
      </c>
      <c r="G89" s="118"/>
      <c r="H89" s="118"/>
      <c r="I89" s="119"/>
      <c r="J89" s="119"/>
      <c r="K89" s="101"/>
      <c r="L89" s="101"/>
      <c r="M89" s="102"/>
      <c r="N89" s="102"/>
      <c r="O89" s="50">
        <v>3</v>
      </c>
      <c r="P89" s="50">
        <v>3</v>
      </c>
      <c r="Q89" s="47"/>
      <c r="R89" s="47"/>
      <c r="S89" s="46"/>
      <c r="T89" s="46"/>
      <c r="U89" s="47"/>
      <c r="V89" s="72"/>
      <c r="W89" s="68"/>
    </row>
    <row r="90" spans="1:23" ht="16.149999999999999" customHeight="1">
      <c r="A90" s="257"/>
      <c r="B90" s="259"/>
      <c r="C90" s="217" t="s">
        <v>136</v>
      </c>
      <c r="D90" s="180"/>
      <c r="E90" s="78">
        <v>2</v>
      </c>
      <c r="F90" s="45">
        <v>2</v>
      </c>
      <c r="G90" s="118"/>
      <c r="H90" s="118"/>
      <c r="I90" s="119"/>
      <c r="J90" s="119"/>
      <c r="K90" s="101"/>
      <c r="L90" s="101"/>
      <c r="M90" s="103"/>
      <c r="N90" s="103"/>
      <c r="O90" s="50">
        <v>2</v>
      </c>
      <c r="P90" s="50">
        <v>2</v>
      </c>
      <c r="Q90" s="79"/>
      <c r="R90" s="79"/>
      <c r="S90" s="46"/>
      <c r="T90" s="46"/>
      <c r="U90" s="47"/>
      <c r="V90" s="72"/>
      <c r="W90" s="68"/>
    </row>
    <row r="91" spans="1:23" ht="16.149999999999999" customHeight="1">
      <c r="A91" s="257"/>
      <c r="B91" s="259"/>
      <c r="C91" s="217" t="s">
        <v>137</v>
      </c>
      <c r="D91" s="180"/>
      <c r="E91" s="73">
        <v>2</v>
      </c>
      <c r="F91" s="45">
        <v>2</v>
      </c>
      <c r="G91" s="46"/>
      <c r="H91" s="46"/>
      <c r="I91" s="47"/>
      <c r="J91" s="47"/>
      <c r="K91" s="50"/>
      <c r="L91" s="50"/>
      <c r="M91" s="48"/>
      <c r="N91" s="48"/>
      <c r="O91" s="50">
        <v>2</v>
      </c>
      <c r="P91" s="50">
        <v>2</v>
      </c>
      <c r="Q91" s="47"/>
      <c r="R91" s="47"/>
      <c r="S91" s="46"/>
      <c r="T91" s="46"/>
      <c r="U91" s="102"/>
      <c r="V91" s="120"/>
      <c r="W91" s="68"/>
    </row>
    <row r="92" spans="1:23" ht="16.149999999999999" customHeight="1">
      <c r="A92" s="257"/>
      <c r="B92" s="259"/>
      <c r="C92" s="217" t="s">
        <v>138</v>
      </c>
      <c r="D92" s="180"/>
      <c r="E92" s="90">
        <v>2</v>
      </c>
      <c r="F92" s="49">
        <v>2</v>
      </c>
      <c r="G92" s="50"/>
      <c r="H92" s="50"/>
      <c r="I92" s="48"/>
      <c r="J92" s="48"/>
      <c r="K92" s="50"/>
      <c r="L92" s="50"/>
      <c r="M92" s="48"/>
      <c r="N92" s="48"/>
      <c r="O92" s="50">
        <v>2</v>
      </c>
      <c r="P92" s="50">
        <v>2</v>
      </c>
      <c r="Q92" s="119"/>
      <c r="R92" s="119"/>
      <c r="S92" s="109"/>
      <c r="T92" s="109"/>
      <c r="U92" s="48"/>
      <c r="V92" s="76"/>
      <c r="W92" s="68"/>
    </row>
    <row r="93" spans="1:23" ht="16.149999999999999" customHeight="1">
      <c r="A93" s="257"/>
      <c r="B93" s="259"/>
      <c r="C93" s="217" t="s">
        <v>139</v>
      </c>
      <c r="D93" s="180"/>
      <c r="E93" s="78">
        <v>2</v>
      </c>
      <c r="F93" s="45">
        <v>2</v>
      </c>
      <c r="G93" s="46"/>
      <c r="H93" s="46"/>
      <c r="I93" s="47"/>
      <c r="J93" s="47"/>
      <c r="K93" s="46"/>
      <c r="L93" s="46"/>
      <c r="M93" s="48"/>
      <c r="N93" s="48"/>
      <c r="O93" s="46"/>
      <c r="P93" s="46"/>
      <c r="Q93" s="48">
        <v>2</v>
      </c>
      <c r="R93" s="48">
        <v>2</v>
      </c>
      <c r="S93" s="46"/>
      <c r="T93" s="46"/>
      <c r="U93" s="47"/>
      <c r="V93" s="72"/>
      <c r="W93" s="68"/>
    </row>
    <row r="94" spans="1:23" ht="16.149999999999999" customHeight="1">
      <c r="A94" s="257"/>
      <c r="B94" s="259"/>
      <c r="C94" s="217" t="s">
        <v>140</v>
      </c>
      <c r="D94" s="180"/>
      <c r="E94" s="78">
        <v>2</v>
      </c>
      <c r="F94" s="45">
        <v>2</v>
      </c>
      <c r="G94" s="50"/>
      <c r="H94" s="50"/>
      <c r="I94" s="48"/>
      <c r="J94" s="48"/>
      <c r="K94" s="50"/>
      <c r="L94" s="50"/>
      <c r="M94" s="48"/>
      <c r="N94" s="48"/>
      <c r="O94" s="50"/>
      <c r="P94" s="50"/>
      <c r="Q94" s="48">
        <v>2</v>
      </c>
      <c r="R94" s="48">
        <v>2</v>
      </c>
      <c r="S94" s="109"/>
      <c r="T94" s="109"/>
      <c r="U94" s="48"/>
      <c r="V94" s="76"/>
      <c r="W94" s="68"/>
    </row>
    <row r="95" spans="1:23" ht="16.149999999999999" customHeight="1">
      <c r="A95" s="257"/>
      <c r="B95" s="259"/>
      <c r="C95" s="217" t="s">
        <v>141</v>
      </c>
      <c r="D95" s="180"/>
      <c r="E95" s="73">
        <v>2</v>
      </c>
      <c r="F95" s="45">
        <v>2</v>
      </c>
      <c r="G95" s="46"/>
      <c r="H95" s="46"/>
      <c r="I95" s="47"/>
      <c r="J95" s="47"/>
      <c r="K95" s="50"/>
      <c r="L95" s="50"/>
      <c r="M95" s="48"/>
      <c r="N95" s="48"/>
      <c r="O95" s="46"/>
      <c r="P95" s="46"/>
      <c r="Q95" s="48">
        <v>2</v>
      </c>
      <c r="R95" s="48">
        <v>2</v>
      </c>
      <c r="S95" s="46"/>
      <c r="T95" s="46"/>
      <c r="U95" s="102"/>
      <c r="V95" s="120"/>
      <c r="W95" s="68"/>
    </row>
    <row r="96" spans="1:23" ht="16.149999999999999" customHeight="1">
      <c r="A96" s="257"/>
      <c r="B96" s="259"/>
      <c r="C96" s="217" t="s">
        <v>142</v>
      </c>
      <c r="D96" s="180"/>
      <c r="E96" s="78">
        <v>2</v>
      </c>
      <c r="F96" s="45">
        <v>2</v>
      </c>
      <c r="G96" s="46"/>
      <c r="H96" s="46"/>
      <c r="I96" s="47"/>
      <c r="J96" s="47"/>
      <c r="K96" s="46"/>
      <c r="L96" s="46"/>
      <c r="M96" s="47"/>
      <c r="N96" s="47"/>
      <c r="O96" s="101"/>
      <c r="P96" s="101"/>
      <c r="Q96" s="79"/>
      <c r="R96" s="79"/>
      <c r="S96" s="46">
        <v>2</v>
      </c>
      <c r="T96" s="46">
        <v>2</v>
      </c>
      <c r="U96" s="47"/>
      <c r="V96" s="72"/>
      <c r="W96" s="68"/>
    </row>
    <row r="97" spans="1:23" ht="16.149999999999999" customHeight="1">
      <c r="A97" s="257"/>
      <c r="B97" s="259"/>
      <c r="C97" s="217" t="s">
        <v>143</v>
      </c>
      <c r="D97" s="180"/>
      <c r="E97" s="78">
        <v>2</v>
      </c>
      <c r="F97" s="45">
        <v>2</v>
      </c>
      <c r="G97" s="46"/>
      <c r="H97" s="46"/>
      <c r="I97" s="47"/>
      <c r="J97" s="47"/>
      <c r="K97" s="46"/>
      <c r="L97" s="46"/>
      <c r="M97" s="47"/>
      <c r="N97" s="47"/>
      <c r="O97" s="101"/>
      <c r="P97" s="101"/>
      <c r="Q97" s="103"/>
      <c r="R97" s="85"/>
      <c r="S97" s="46"/>
      <c r="T97" s="46"/>
      <c r="U97" s="47">
        <v>2</v>
      </c>
      <c r="V97" s="72">
        <v>2</v>
      </c>
      <c r="W97" s="68"/>
    </row>
    <row r="98" spans="1:23" ht="16.149999999999999" customHeight="1">
      <c r="A98" s="257"/>
      <c r="B98" s="259"/>
      <c r="C98" s="217" t="s">
        <v>144</v>
      </c>
      <c r="D98" s="180"/>
      <c r="E98" s="78">
        <f t="shared" ref="E98:F104" si="9">G98+I98+K98+M98+O98+Q98+S98+U98</f>
        <v>2</v>
      </c>
      <c r="F98" s="45">
        <f t="shared" si="9"/>
        <v>2</v>
      </c>
      <c r="G98" s="46"/>
      <c r="H98" s="46"/>
      <c r="I98" s="47"/>
      <c r="J98" s="47"/>
      <c r="K98" s="46"/>
      <c r="L98" s="46"/>
      <c r="M98" s="47"/>
      <c r="N98" s="47"/>
      <c r="O98" s="101"/>
      <c r="P98" s="101"/>
      <c r="Q98" s="79"/>
      <c r="R98" s="79"/>
      <c r="S98" s="46">
        <v>2</v>
      </c>
      <c r="T98" s="46">
        <v>2</v>
      </c>
      <c r="U98" s="47"/>
      <c r="V98" s="72"/>
      <c r="W98" s="68"/>
    </row>
    <row r="99" spans="1:23" ht="16.149999999999999" customHeight="1">
      <c r="A99" s="257"/>
      <c r="B99" s="259"/>
      <c r="C99" s="217" t="s">
        <v>145</v>
      </c>
      <c r="D99" s="180"/>
      <c r="E99" s="95">
        <f>G99+I99+K99+M99+O99+Q99+S99+U99</f>
        <v>2</v>
      </c>
      <c r="F99" s="64">
        <f t="shared" si="9"/>
        <v>2</v>
      </c>
      <c r="G99" s="65"/>
      <c r="H99" s="65"/>
      <c r="I99" s="66"/>
      <c r="J99" s="66"/>
      <c r="K99" s="65"/>
      <c r="L99" s="65"/>
      <c r="M99" s="66"/>
      <c r="N99" s="66"/>
      <c r="O99" s="82"/>
      <c r="P99" s="82"/>
      <c r="Q99" s="100"/>
      <c r="R99" s="100"/>
      <c r="S99" s="65"/>
      <c r="T99" s="65"/>
      <c r="U99" s="66">
        <v>2</v>
      </c>
      <c r="V99" s="71">
        <v>2</v>
      </c>
      <c r="W99" s="67"/>
    </row>
    <row r="100" spans="1:23" ht="16.149999999999999" customHeight="1" thickBot="1">
      <c r="A100" s="257"/>
      <c r="B100" s="260"/>
      <c r="C100" s="247" t="s">
        <v>52</v>
      </c>
      <c r="D100" s="243"/>
      <c r="E100" s="90">
        <f t="shared" si="9"/>
        <v>2</v>
      </c>
      <c r="F100" s="49">
        <f t="shared" si="9"/>
        <v>2</v>
      </c>
      <c r="G100" s="50"/>
      <c r="H100" s="50"/>
      <c r="I100" s="48"/>
      <c r="J100" s="48"/>
      <c r="K100" s="50"/>
      <c r="L100" s="50"/>
      <c r="M100" s="48"/>
      <c r="N100" s="48"/>
      <c r="O100" s="50"/>
      <c r="P100" s="50"/>
      <c r="Q100" s="48"/>
      <c r="R100" s="48"/>
      <c r="S100" s="109"/>
      <c r="T100" s="109"/>
      <c r="U100" s="48">
        <v>2</v>
      </c>
      <c r="V100" s="76">
        <v>2</v>
      </c>
      <c r="W100" s="74"/>
    </row>
    <row r="101" spans="1:23" ht="16.149999999999999" customHeight="1" thickTop="1">
      <c r="A101" s="257"/>
      <c r="B101" s="259" t="s">
        <v>146</v>
      </c>
      <c r="C101" s="236" t="s">
        <v>147</v>
      </c>
      <c r="D101" s="237"/>
      <c r="E101" s="121">
        <f t="shared" si="9"/>
        <v>2</v>
      </c>
      <c r="F101" s="122">
        <f t="shared" si="9"/>
        <v>2</v>
      </c>
      <c r="G101" s="123">
        <v>2</v>
      </c>
      <c r="H101" s="123">
        <v>2</v>
      </c>
      <c r="I101" s="124"/>
      <c r="J101" s="124"/>
      <c r="K101" s="125"/>
      <c r="L101" s="125"/>
      <c r="M101" s="126"/>
      <c r="N101" s="126"/>
      <c r="O101" s="123"/>
      <c r="P101" s="123"/>
      <c r="Q101" s="124"/>
      <c r="R101" s="124"/>
      <c r="S101" s="123"/>
      <c r="T101" s="123"/>
      <c r="U101" s="124"/>
      <c r="V101" s="127"/>
      <c r="W101" s="128"/>
    </row>
    <row r="102" spans="1:23" ht="16.149999999999999" customHeight="1">
      <c r="A102" s="257"/>
      <c r="B102" s="259"/>
      <c r="C102" s="217" t="s">
        <v>15</v>
      </c>
      <c r="D102" s="180"/>
      <c r="E102" s="78">
        <f t="shared" si="9"/>
        <v>2</v>
      </c>
      <c r="F102" s="45">
        <f t="shared" si="9"/>
        <v>2</v>
      </c>
      <c r="G102" s="46"/>
      <c r="H102" s="46"/>
      <c r="I102" s="47">
        <v>2</v>
      </c>
      <c r="J102" s="47">
        <v>2</v>
      </c>
      <c r="K102" s="80"/>
      <c r="L102" s="80"/>
      <c r="M102" s="103"/>
      <c r="N102" s="103"/>
      <c r="O102" s="46"/>
      <c r="P102" s="46"/>
      <c r="Q102" s="47"/>
      <c r="R102" s="47"/>
      <c r="S102" s="46"/>
      <c r="T102" s="46"/>
      <c r="U102" s="47"/>
      <c r="V102" s="72"/>
      <c r="W102" s="68"/>
    </row>
    <row r="103" spans="1:23" ht="16.149999999999999" customHeight="1">
      <c r="A103" s="257"/>
      <c r="B103" s="259"/>
      <c r="C103" s="217" t="s">
        <v>148</v>
      </c>
      <c r="D103" s="180"/>
      <c r="E103" s="78">
        <f t="shared" si="9"/>
        <v>2</v>
      </c>
      <c r="F103" s="45">
        <f t="shared" si="9"/>
        <v>2</v>
      </c>
      <c r="G103" s="46">
        <v>2</v>
      </c>
      <c r="H103" s="46">
        <v>2</v>
      </c>
      <c r="I103" s="47"/>
      <c r="J103" s="47"/>
      <c r="K103" s="80"/>
      <c r="L103" s="80"/>
      <c r="M103" s="102"/>
      <c r="N103" s="102"/>
      <c r="O103" s="46"/>
      <c r="P103" s="46"/>
      <c r="Q103" s="47"/>
      <c r="R103" s="47"/>
      <c r="S103" s="46"/>
      <c r="T103" s="46"/>
      <c r="U103" s="47"/>
      <c r="V103" s="72"/>
      <c r="W103" s="68"/>
    </row>
    <row r="104" spans="1:23" ht="16.149999999999999" customHeight="1">
      <c r="A104" s="257"/>
      <c r="B104" s="259"/>
      <c r="C104" s="217" t="s">
        <v>149</v>
      </c>
      <c r="D104" s="180"/>
      <c r="E104" s="78">
        <f t="shared" si="9"/>
        <v>2</v>
      </c>
      <c r="F104" s="45">
        <f t="shared" si="9"/>
        <v>2</v>
      </c>
      <c r="G104" s="46"/>
      <c r="H104" s="46"/>
      <c r="I104" s="47">
        <v>2</v>
      </c>
      <c r="J104" s="47">
        <v>2</v>
      </c>
      <c r="K104" s="46"/>
      <c r="L104" s="46"/>
      <c r="M104" s="47"/>
      <c r="N104" s="47"/>
      <c r="O104" s="101"/>
      <c r="P104" s="101"/>
      <c r="Q104" s="102"/>
      <c r="R104" s="102"/>
      <c r="S104" s="46"/>
      <c r="T104" s="46"/>
      <c r="U104" s="47"/>
      <c r="V104" s="72"/>
      <c r="W104" s="68"/>
    </row>
    <row r="105" spans="1:23" ht="16.149999999999999" customHeight="1">
      <c r="A105" s="257"/>
      <c r="B105" s="259"/>
      <c r="C105" s="217" t="s">
        <v>150</v>
      </c>
      <c r="D105" s="180"/>
      <c r="E105" s="78">
        <v>2</v>
      </c>
      <c r="F105" s="45">
        <v>2</v>
      </c>
      <c r="G105" s="101"/>
      <c r="H105" s="101"/>
      <c r="I105" s="47">
        <v>2</v>
      </c>
      <c r="J105" s="47">
        <v>2</v>
      </c>
      <c r="K105" s="46"/>
      <c r="L105" s="46"/>
      <c r="M105" s="47"/>
      <c r="N105" s="47"/>
      <c r="O105" s="46"/>
      <c r="P105" s="46"/>
      <c r="Q105" s="47"/>
      <c r="R105" s="47"/>
      <c r="S105" s="46"/>
      <c r="T105" s="46"/>
      <c r="U105" s="47"/>
      <c r="V105" s="72"/>
      <c r="W105" s="68"/>
    </row>
    <row r="106" spans="1:23" ht="16.149999999999999" customHeight="1">
      <c r="A106" s="257"/>
      <c r="B106" s="259"/>
      <c r="C106" s="217" t="s">
        <v>151</v>
      </c>
      <c r="D106" s="180"/>
      <c r="E106" s="78">
        <f>G106+I106+K106+M106+O106+Q106+S106+U106</f>
        <v>2</v>
      </c>
      <c r="F106" s="45">
        <f>H106+J106+L106+N106+P106+R106+T106+V106</f>
        <v>2</v>
      </c>
      <c r="G106" s="114">
        <v>2</v>
      </c>
      <c r="H106" s="114">
        <v>2</v>
      </c>
      <c r="I106" s="115"/>
      <c r="J106" s="115"/>
      <c r="K106" s="80"/>
      <c r="L106" s="80"/>
      <c r="M106" s="103"/>
      <c r="N106" s="103"/>
      <c r="O106" s="46"/>
      <c r="P106" s="46"/>
      <c r="Q106" s="47"/>
      <c r="R106" s="47"/>
      <c r="S106" s="46"/>
      <c r="T106" s="46"/>
      <c r="U106" s="47"/>
      <c r="V106" s="72"/>
      <c r="W106" s="68"/>
    </row>
    <row r="107" spans="1:23" ht="16.149999999999999" customHeight="1">
      <c r="A107" s="257"/>
      <c r="B107" s="259"/>
      <c r="C107" s="217" t="s">
        <v>152</v>
      </c>
      <c r="D107" s="180"/>
      <c r="E107" s="78">
        <f>G107+I107+K107+M107+O107+Q107+S113+U113</f>
        <v>2</v>
      </c>
      <c r="F107" s="45">
        <f>H107+J107+L107+N107+P107+R107+T113+V113</f>
        <v>2</v>
      </c>
      <c r="G107" s="46"/>
      <c r="H107" s="46"/>
      <c r="I107" s="47"/>
      <c r="J107" s="47"/>
      <c r="K107" s="46">
        <v>2</v>
      </c>
      <c r="L107" s="46">
        <v>2</v>
      </c>
      <c r="M107" s="47"/>
      <c r="N107" s="47"/>
      <c r="O107" s="46"/>
      <c r="P107" s="46"/>
      <c r="Q107" s="47"/>
      <c r="R107" s="47"/>
      <c r="S107" s="46"/>
      <c r="T107" s="46"/>
      <c r="U107" s="47"/>
      <c r="V107" s="72"/>
      <c r="W107" s="68"/>
    </row>
    <row r="108" spans="1:23" ht="16.149999999999999" customHeight="1">
      <c r="A108" s="257"/>
      <c r="B108" s="259"/>
      <c r="C108" s="217" t="s">
        <v>14</v>
      </c>
      <c r="D108" s="180"/>
      <c r="E108" s="78">
        <v>2</v>
      </c>
      <c r="F108" s="45">
        <v>2</v>
      </c>
      <c r="G108" s="101"/>
      <c r="H108" s="101"/>
      <c r="I108" s="47"/>
      <c r="J108" s="47"/>
      <c r="K108" s="46"/>
      <c r="L108" s="46"/>
      <c r="M108" s="47">
        <v>2</v>
      </c>
      <c r="N108" s="47">
        <v>2</v>
      </c>
      <c r="O108" s="46"/>
      <c r="P108" s="46"/>
      <c r="Q108" s="47"/>
      <c r="R108" s="47"/>
      <c r="S108" s="46"/>
      <c r="T108" s="46"/>
      <c r="U108" s="47"/>
      <c r="V108" s="72"/>
      <c r="W108" s="68"/>
    </row>
    <row r="109" spans="1:23" ht="16.149999999999999" customHeight="1">
      <c r="A109" s="257"/>
      <c r="B109" s="259"/>
      <c r="C109" s="217" t="s">
        <v>153</v>
      </c>
      <c r="D109" s="180"/>
      <c r="E109" s="78">
        <f>G109+I109+K109+M109+O109+Q109+S109+U109</f>
        <v>2</v>
      </c>
      <c r="F109" s="45">
        <f>H109+J109+L109+N109+P109+R109+T109+V109</f>
        <v>2</v>
      </c>
      <c r="G109" s="46"/>
      <c r="H109" s="46"/>
      <c r="I109" s="47"/>
      <c r="J109" s="47"/>
      <c r="K109" s="46"/>
      <c r="L109" s="46"/>
      <c r="M109" s="47">
        <v>2</v>
      </c>
      <c r="N109" s="47">
        <v>2</v>
      </c>
      <c r="O109" s="46"/>
      <c r="P109" s="46"/>
      <c r="Q109" s="47"/>
      <c r="R109" s="47"/>
      <c r="S109" s="129"/>
      <c r="T109" s="129"/>
      <c r="U109" s="102"/>
      <c r="V109" s="120"/>
      <c r="W109" s="68"/>
    </row>
    <row r="110" spans="1:23" ht="16.149999999999999" customHeight="1">
      <c r="A110" s="257"/>
      <c r="B110" s="259"/>
      <c r="C110" s="217" t="s">
        <v>154</v>
      </c>
      <c r="D110" s="180"/>
      <c r="E110" s="78">
        <f t="shared" ref="E110:F124" si="10">G110+I110+K110+M110+O110+Q110+S110+U110</f>
        <v>2</v>
      </c>
      <c r="F110" s="45">
        <f t="shared" ref="F110:F124" si="11">H110+J110+L110+N110+P110+R110+T110+V110</f>
        <v>2</v>
      </c>
      <c r="G110" s="46"/>
      <c r="H110" s="46"/>
      <c r="I110" s="47"/>
      <c r="J110" s="47"/>
      <c r="K110" s="46"/>
      <c r="L110" s="46"/>
      <c r="M110" s="47">
        <v>2</v>
      </c>
      <c r="N110" s="47">
        <v>2</v>
      </c>
      <c r="O110" s="46"/>
      <c r="P110" s="46"/>
      <c r="Q110" s="47"/>
      <c r="R110" s="47"/>
      <c r="S110" s="46"/>
      <c r="T110" s="46"/>
      <c r="U110" s="47"/>
      <c r="V110" s="72"/>
      <c r="W110" s="68"/>
    </row>
    <row r="111" spans="1:23" ht="16.149999999999999" customHeight="1">
      <c r="A111" s="257"/>
      <c r="B111" s="259"/>
      <c r="C111" s="217" t="s">
        <v>155</v>
      </c>
      <c r="D111" s="180"/>
      <c r="E111" s="78">
        <f t="shared" si="10"/>
        <v>2</v>
      </c>
      <c r="F111" s="45">
        <f t="shared" si="11"/>
        <v>2</v>
      </c>
      <c r="G111" s="50"/>
      <c r="H111" s="50"/>
      <c r="I111" s="48"/>
      <c r="J111" s="48"/>
      <c r="K111" s="50">
        <v>2</v>
      </c>
      <c r="L111" s="50">
        <v>2</v>
      </c>
      <c r="M111" s="48"/>
      <c r="N111" s="48"/>
      <c r="O111" s="50"/>
      <c r="P111" s="50"/>
      <c r="Q111" s="48"/>
      <c r="R111" s="48"/>
      <c r="S111" s="109"/>
      <c r="T111" s="109"/>
      <c r="U111" s="48"/>
      <c r="V111" s="76"/>
      <c r="W111" s="68"/>
    </row>
    <row r="112" spans="1:23" ht="16.149999999999999" customHeight="1">
      <c r="A112" s="257"/>
      <c r="B112" s="259"/>
      <c r="C112" s="217" t="s">
        <v>156</v>
      </c>
      <c r="D112" s="180"/>
      <c r="E112" s="78">
        <f t="shared" si="10"/>
        <v>4</v>
      </c>
      <c r="F112" s="45">
        <f t="shared" si="11"/>
        <v>4</v>
      </c>
      <c r="G112" s="50"/>
      <c r="H112" s="50"/>
      <c r="I112" s="48"/>
      <c r="J112" s="48"/>
      <c r="K112" s="50">
        <v>4</v>
      </c>
      <c r="L112" s="50">
        <v>4</v>
      </c>
      <c r="M112" s="102"/>
      <c r="N112" s="102"/>
      <c r="O112" s="50"/>
      <c r="P112" s="50"/>
      <c r="Q112" s="48"/>
      <c r="R112" s="48"/>
      <c r="S112" s="109"/>
      <c r="T112" s="109"/>
      <c r="U112" s="48"/>
      <c r="V112" s="76"/>
      <c r="W112" s="68"/>
    </row>
    <row r="113" spans="1:23" ht="16.149999999999999" customHeight="1">
      <c r="A113" s="257"/>
      <c r="B113" s="259"/>
      <c r="C113" s="217" t="s">
        <v>157</v>
      </c>
      <c r="D113" s="180"/>
      <c r="E113" s="78">
        <f t="shared" si="10"/>
        <v>2</v>
      </c>
      <c r="F113" s="45">
        <f t="shared" si="11"/>
        <v>2</v>
      </c>
      <c r="G113" s="101"/>
      <c r="H113" s="101"/>
      <c r="I113" s="102"/>
      <c r="J113" s="102"/>
      <c r="K113" s="46"/>
      <c r="L113" s="46"/>
      <c r="M113" s="47"/>
      <c r="N113" s="47"/>
      <c r="O113" s="46">
        <v>2</v>
      </c>
      <c r="P113" s="46">
        <v>2</v>
      </c>
      <c r="Q113" s="47"/>
      <c r="R113" s="47"/>
      <c r="S113" s="46"/>
      <c r="T113" s="46"/>
      <c r="U113" s="47"/>
      <c r="V113" s="72"/>
      <c r="W113" s="68"/>
    </row>
    <row r="114" spans="1:23" ht="16.149999999999999" customHeight="1">
      <c r="A114" s="257"/>
      <c r="B114" s="259"/>
      <c r="C114" s="217" t="s">
        <v>158</v>
      </c>
      <c r="D114" s="180"/>
      <c r="E114" s="78">
        <f t="shared" si="10"/>
        <v>2</v>
      </c>
      <c r="F114" s="45">
        <f t="shared" si="11"/>
        <v>2</v>
      </c>
      <c r="G114" s="118"/>
      <c r="H114" s="118"/>
      <c r="I114" s="119"/>
      <c r="J114" s="119"/>
      <c r="K114" s="101"/>
      <c r="L114" s="101"/>
      <c r="M114" s="102"/>
      <c r="N114" s="102"/>
      <c r="O114" s="46"/>
      <c r="P114" s="46"/>
      <c r="Q114" s="47">
        <v>2</v>
      </c>
      <c r="R114" s="47">
        <v>2</v>
      </c>
      <c r="S114" s="46"/>
      <c r="T114" s="46"/>
      <c r="U114" s="47"/>
      <c r="V114" s="72"/>
      <c r="W114" s="68"/>
    </row>
    <row r="115" spans="1:23" ht="16.149999999999999" customHeight="1">
      <c r="A115" s="257"/>
      <c r="B115" s="259"/>
      <c r="C115" s="217" t="s">
        <v>159</v>
      </c>
      <c r="D115" s="180"/>
      <c r="E115" s="78">
        <f t="shared" si="10"/>
        <v>2</v>
      </c>
      <c r="F115" s="45">
        <f t="shared" si="11"/>
        <v>2</v>
      </c>
      <c r="G115" s="101"/>
      <c r="H115" s="101"/>
      <c r="I115" s="102"/>
      <c r="J115" s="102"/>
      <c r="K115" s="46"/>
      <c r="L115" s="46"/>
      <c r="M115" s="47"/>
      <c r="N115" s="47"/>
      <c r="O115" s="46">
        <v>2</v>
      </c>
      <c r="P115" s="46">
        <v>2</v>
      </c>
      <c r="Q115" s="47"/>
      <c r="R115" s="47"/>
      <c r="S115" s="46"/>
      <c r="T115" s="46"/>
      <c r="U115" s="47"/>
      <c r="V115" s="72"/>
      <c r="W115" s="68"/>
    </row>
    <row r="116" spans="1:23" ht="16.149999999999999" customHeight="1">
      <c r="A116" s="257"/>
      <c r="B116" s="259"/>
      <c r="C116" s="217" t="s">
        <v>160</v>
      </c>
      <c r="D116" s="180"/>
      <c r="E116" s="78">
        <f t="shared" si="10"/>
        <v>2</v>
      </c>
      <c r="F116" s="45">
        <f t="shared" si="11"/>
        <v>2</v>
      </c>
      <c r="G116" s="80"/>
      <c r="H116" s="80"/>
      <c r="I116" s="47"/>
      <c r="J116" s="47"/>
      <c r="K116" s="46"/>
      <c r="L116" s="46"/>
      <c r="M116" s="47"/>
      <c r="N116" s="47"/>
      <c r="O116" s="46"/>
      <c r="P116" s="46"/>
      <c r="Q116" s="47">
        <v>2</v>
      </c>
      <c r="R116" s="47">
        <v>2</v>
      </c>
      <c r="S116" s="46"/>
      <c r="T116" s="46"/>
      <c r="U116" s="47"/>
      <c r="V116" s="72"/>
      <c r="W116" s="68"/>
    </row>
    <row r="117" spans="1:23" ht="16.149999999999999" customHeight="1">
      <c r="A117" s="257"/>
      <c r="B117" s="259"/>
      <c r="C117" s="217" t="s">
        <v>161</v>
      </c>
      <c r="D117" s="180"/>
      <c r="E117" s="78">
        <f t="shared" si="10"/>
        <v>2</v>
      </c>
      <c r="F117" s="45">
        <f t="shared" si="11"/>
        <v>2</v>
      </c>
      <c r="G117" s="118"/>
      <c r="H117" s="118"/>
      <c r="I117" s="119"/>
      <c r="J117" s="119"/>
      <c r="K117" s="80"/>
      <c r="L117" s="80"/>
      <c r="M117" s="85"/>
      <c r="N117" s="85"/>
      <c r="O117" s="46">
        <v>2</v>
      </c>
      <c r="P117" s="46">
        <v>2</v>
      </c>
      <c r="Q117" s="47"/>
      <c r="R117" s="47"/>
      <c r="S117" s="46"/>
      <c r="T117" s="46"/>
      <c r="U117" s="47"/>
      <c r="V117" s="72"/>
      <c r="W117" s="68"/>
    </row>
    <row r="118" spans="1:23" ht="16.149999999999999" customHeight="1">
      <c r="A118" s="257"/>
      <c r="B118" s="259"/>
      <c r="C118" s="217" t="s">
        <v>162</v>
      </c>
      <c r="D118" s="180"/>
      <c r="E118" s="78">
        <f t="shared" si="10"/>
        <v>2</v>
      </c>
      <c r="F118" s="45">
        <f t="shared" si="11"/>
        <v>2</v>
      </c>
      <c r="G118" s="118"/>
      <c r="H118" s="118"/>
      <c r="I118" s="119"/>
      <c r="J118" s="119"/>
      <c r="K118" s="101"/>
      <c r="L118" s="101"/>
      <c r="M118" s="102"/>
      <c r="N118" s="102"/>
      <c r="O118" s="46"/>
      <c r="P118" s="46"/>
      <c r="Q118" s="47">
        <v>2</v>
      </c>
      <c r="R118" s="47">
        <v>2</v>
      </c>
      <c r="S118" s="46"/>
      <c r="T118" s="46"/>
      <c r="U118" s="47"/>
      <c r="V118" s="72"/>
      <c r="W118" s="68"/>
    </row>
    <row r="119" spans="1:23" s="53" customFormat="1" ht="16.149999999999999" customHeight="1">
      <c r="A119" s="257"/>
      <c r="B119" s="259"/>
      <c r="C119" s="265" t="s">
        <v>191</v>
      </c>
      <c r="D119" s="268"/>
      <c r="E119" s="145">
        <v>2</v>
      </c>
      <c r="F119" s="146">
        <v>2</v>
      </c>
      <c r="G119" s="147"/>
      <c r="H119" s="147"/>
      <c r="I119" s="148"/>
      <c r="J119" s="148"/>
      <c r="K119" s="149"/>
      <c r="L119" s="149"/>
      <c r="M119" s="140"/>
      <c r="N119" s="140"/>
      <c r="O119" s="141"/>
      <c r="P119" s="141"/>
      <c r="Q119" s="142">
        <v>2</v>
      </c>
      <c r="R119" s="142">
        <v>2</v>
      </c>
      <c r="S119" s="153"/>
      <c r="T119" s="153"/>
      <c r="U119" s="154"/>
      <c r="V119" s="155"/>
      <c r="W119" s="156"/>
    </row>
    <row r="120" spans="1:23" ht="16.149999999999999" customHeight="1">
      <c r="A120" s="257"/>
      <c r="B120" s="259"/>
      <c r="C120" s="217" t="s">
        <v>163</v>
      </c>
      <c r="D120" s="180"/>
      <c r="E120" s="78">
        <f t="shared" si="10"/>
        <v>2</v>
      </c>
      <c r="F120" s="45">
        <f t="shared" si="11"/>
        <v>2</v>
      </c>
      <c r="G120" s="118"/>
      <c r="H120" s="118"/>
      <c r="I120" s="119"/>
      <c r="J120" s="119"/>
      <c r="K120" s="101"/>
      <c r="L120" s="101"/>
      <c r="M120" s="102"/>
      <c r="N120" s="102"/>
      <c r="O120" s="46"/>
      <c r="P120" s="46"/>
      <c r="Q120" s="47"/>
      <c r="R120" s="47"/>
      <c r="S120" s="46">
        <v>2</v>
      </c>
      <c r="T120" s="46">
        <v>2</v>
      </c>
      <c r="U120" s="47"/>
      <c r="V120" s="72"/>
      <c r="W120" s="68"/>
    </row>
    <row r="121" spans="1:23" ht="16.149999999999999" customHeight="1">
      <c r="A121" s="257"/>
      <c r="B121" s="259"/>
      <c r="C121" s="217" t="s">
        <v>164</v>
      </c>
      <c r="D121" s="180"/>
      <c r="E121" s="78">
        <f t="shared" si="10"/>
        <v>2</v>
      </c>
      <c r="F121" s="45">
        <f t="shared" si="11"/>
        <v>2</v>
      </c>
      <c r="G121" s="118"/>
      <c r="H121" s="118"/>
      <c r="I121" s="119"/>
      <c r="J121" s="119"/>
      <c r="K121" s="101"/>
      <c r="L121" s="101"/>
      <c r="M121" s="102"/>
      <c r="N121" s="102"/>
      <c r="O121" s="46"/>
      <c r="P121" s="46"/>
      <c r="Q121" s="47"/>
      <c r="R121" s="47"/>
      <c r="S121" s="46">
        <v>2</v>
      </c>
      <c r="T121" s="46">
        <v>2</v>
      </c>
      <c r="U121" s="47"/>
      <c r="V121" s="72"/>
      <c r="W121" s="68"/>
    </row>
    <row r="122" spans="1:23" s="53" customFormat="1" ht="16.149999999999999" customHeight="1">
      <c r="A122" s="257"/>
      <c r="B122" s="259"/>
      <c r="C122" s="265" t="s">
        <v>192</v>
      </c>
      <c r="D122" s="268"/>
      <c r="E122" s="145">
        <f t="shared" si="10"/>
        <v>2</v>
      </c>
      <c r="F122" s="146">
        <f t="shared" si="10"/>
        <v>2</v>
      </c>
      <c r="G122" s="157"/>
      <c r="H122" s="157"/>
      <c r="I122" s="158"/>
      <c r="J122" s="158"/>
      <c r="K122" s="150"/>
      <c r="L122" s="150"/>
      <c r="M122" s="159"/>
      <c r="N122" s="159"/>
      <c r="O122" s="51"/>
      <c r="P122" s="51"/>
      <c r="Q122" s="52"/>
      <c r="R122" s="52"/>
      <c r="S122" s="51">
        <v>2</v>
      </c>
      <c r="T122" s="51">
        <v>2</v>
      </c>
      <c r="U122" s="142"/>
      <c r="V122" s="143"/>
      <c r="W122" s="144"/>
    </row>
    <row r="123" spans="1:23" s="53" customFormat="1" ht="16.149999999999999" customHeight="1">
      <c r="A123" s="257"/>
      <c r="B123" s="259"/>
      <c r="C123" s="265" t="s">
        <v>193</v>
      </c>
      <c r="D123" s="268"/>
      <c r="E123" s="145">
        <f t="shared" si="10"/>
        <v>2</v>
      </c>
      <c r="F123" s="146">
        <f t="shared" si="10"/>
        <v>2</v>
      </c>
      <c r="G123" s="147"/>
      <c r="H123" s="147"/>
      <c r="I123" s="148"/>
      <c r="J123" s="148"/>
      <c r="K123" s="149"/>
      <c r="L123" s="149"/>
      <c r="M123" s="140"/>
      <c r="N123" s="140"/>
      <c r="O123" s="141"/>
      <c r="P123" s="141"/>
      <c r="Q123" s="142"/>
      <c r="R123" s="142"/>
      <c r="S123" s="141"/>
      <c r="T123" s="141"/>
      <c r="U123" s="142">
        <v>2</v>
      </c>
      <c r="V123" s="143">
        <v>2</v>
      </c>
      <c r="W123" s="144"/>
    </row>
    <row r="124" spans="1:23" ht="16.149999999999999" customHeight="1">
      <c r="A124" s="257"/>
      <c r="B124" s="259"/>
      <c r="C124" s="217" t="s">
        <v>16</v>
      </c>
      <c r="D124" s="180"/>
      <c r="E124" s="78">
        <f t="shared" si="10"/>
        <v>2</v>
      </c>
      <c r="F124" s="45">
        <f t="shared" si="11"/>
        <v>2</v>
      </c>
      <c r="G124" s="130"/>
      <c r="H124" s="130"/>
      <c r="I124" s="131"/>
      <c r="J124" s="131"/>
      <c r="K124" s="109"/>
      <c r="L124" s="109"/>
      <c r="M124" s="110"/>
      <c r="N124" s="110"/>
      <c r="O124" s="50"/>
      <c r="P124" s="50"/>
      <c r="Q124" s="48"/>
      <c r="R124" s="48"/>
      <c r="S124" s="50"/>
      <c r="T124" s="50"/>
      <c r="U124" s="48">
        <v>2</v>
      </c>
      <c r="V124" s="76">
        <v>2</v>
      </c>
      <c r="W124" s="68"/>
    </row>
    <row r="125" spans="1:23" ht="16.149999999999999" customHeight="1" thickBot="1">
      <c r="A125" s="257"/>
      <c r="B125" s="259"/>
      <c r="C125" s="266" t="s">
        <v>165</v>
      </c>
      <c r="D125" s="267"/>
      <c r="E125" s="97">
        <f>G125+I125+K125+M125+O125+Q125+S125+U125</f>
        <v>2</v>
      </c>
      <c r="F125" s="61">
        <f>H125+J125+L125+N125+P125+R125+T125+V125</f>
        <v>2</v>
      </c>
      <c r="G125" s="132"/>
      <c r="H125" s="132"/>
      <c r="I125" s="133"/>
      <c r="J125" s="133"/>
      <c r="K125" s="134"/>
      <c r="L125" s="134"/>
      <c r="M125" s="135"/>
      <c r="N125" s="135"/>
      <c r="O125" s="40"/>
      <c r="P125" s="40"/>
      <c r="Q125" s="62"/>
      <c r="R125" s="62"/>
      <c r="S125" s="40"/>
      <c r="T125" s="40"/>
      <c r="U125" s="62">
        <v>2</v>
      </c>
      <c r="V125" s="62">
        <v>2</v>
      </c>
      <c r="W125" s="63"/>
    </row>
    <row r="126" spans="1:23" ht="16.149999999999999" customHeight="1">
      <c r="A126" s="257"/>
      <c r="B126" s="258" t="s">
        <v>166</v>
      </c>
      <c r="C126" s="269" t="s">
        <v>167</v>
      </c>
      <c r="D126" s="270"/>
      <c r="E126" s="136">
        <v>2</v>
      </c>
      <c r="F126" s="137" t="s">
        <v>27</v>
      </c>
      <c r="G126" s="91"/>
      <c r="H126" s="91"/>
      <c r="I126" s="138"/>
      <c r="J126" s="138"/>
      <c r="K126" s="91"/>
      <c r="L126" s="91"/>
      <c r="M126" s="138"/>
      <c r="N126" s="138"/>
      <c r="O126" s="91"/>
      <c r="P126" s="91"/>
      <c r="Q126" s="138"/>
      <c r="R126" s="138"/>
      <c r="S126" s="91">
        <v>2</v>
      </c>
      <c r="T126" s="91">
        <v>2</v>
      </c>
      <c r="U126" s="66"/>
      <c r="V126" s="71"/>
      <c r="W126" s="67" t="s">
        <v>168</v>
      </c>
    </row>
    <row r="127" spans="1:23" ht="16.149999999999999" customHeight="1">
      <c r="A127" s="257"/>
      <c r="B127" s="259"/>
      <c r="C127" s="269" t="s">
        <v>169</v>
      </c>
      <c r="D127" s="270"/>
      <c r="E127" s="136">
        <v>4</v>
      </c>
      <c r="F127" s="137" t="s">
        <v>27</v>
      </c>
      <c r="G127" s="91"/>
      <c r="H127" s="91"/>
      <c r="I127" s="138"/>
      <c r="J127" s="138"/>
      <c r="K127" s="91"/>
      <c r="L127" s="91"/>
      <c r="M127" s="138"/>
      <c r="N127" s="138"/>
      <c r="O127" s="91"/>
      <c r="P127" s="91"/>
      <c r="Q127" s="138"/>
      <c r="R127" s="138"/>
      <c r="S127" s="91">
        <v>4</v>
      </c>
      <c r="T127" s="91">
        <v>4</v>
      </c>
      <c r="U127" s="66"/>
      <c r="V127" s="71"/>
      <c r="W127" s="67" t="s">
        <v>85</v>
      </c>
    </row>
    <row r="128" spans="1:23" ht="16.149999999999999" customHeight="1">
      <c r="A128" s="257"/>
      <c r="B128" s="259"/>
      <c r="C128" s="271" t="s">
        <v>170</v>
      </c>
      <c r="D128" s="272"/>
      <c r="E128" s="136">
        <v>1</v>
      </c>
      <c r="F128" s="137"/>
      <c r="G128" s="91"/>
      <c r="H128" s="91"/>
      <c r="I128" s="138"/>
      <c r="J128" s="138"/>
      <c r="K128" s="91"/>
      <c r="L128" s="91"/>
      <c r="M128" s="138"/>
      <c r="N128" s="138"/>
      <c r="O128" s="91"/>
      <c r="P128" s="91"/>
      <c r="Q128" s="138"/>
      <c r="R128" s="138"/>
      <c r="S128" s="91">
        <v>1</v>
      </c>
      <c r="T128" s="91">
        <v>1</v>
      </c>
      <c r="U128" s="66"/>
      <c r="V128" s="71"/>
      <c r="W128" s="67" t="s">
        <v>171</v>
      </c>
    </row>
    <row r="129" spans="1:23" ht="16.149999999999999" customHeight="1">
      <c r="A129" s="257"/>
      <c r="B129" s="259"/>
      <c r="C129" s="271" t="s">
        <v>172</v>
      </c>
      <c r="D129" s="272"/>
      <c r="E129" s="136">
        <v>2</v>
      </c>
      <c r="F129" s="137"/>
      <c r="G129" s="91"/>
      <c r="H129" s="91"/>
      <c r="I129" s="138"/>
      <c r="J129" s="138"/>
      <c r="K129" s="91"/>
      <c r="L129" s="91"/>
      <c r="M129" s="138"/>
      <c r="N129" s="138"/>
      <c r="O129" s="91"/>
      <c r="P129" s="91"/>
      <c r="Q129" s="138"/>
      <c r="R129" s="138"/>
      <c r="S129" s="91">
        <v>2</v>
      </c>
      <c r="T129" s="91">
        <v>2</v>
      </c>
      <c r="U129" s="66"/>
      <c r="V129" s="71"/>
      <c r="W129" s="67" t="s">
        <v>62</v>
      </c>
    </row>
    <row r="130" spans="1:23" ht="16.149999999999999" customHeight="1">
      <c r="A130" s="257"/>
      <c r="B130" s="259"/>
      <c r="C130" s="273" t="s">
        <v>173</v>
      </c>
      <c r="D130" s="274"/>
      <c r="E130" s="136">
        <v>3</v>
      </c>
      <c r="F130" s="137"/>
      <c r="G130" s="91"/>
      <c r="H130" s="91"/>
      <c r="I130" s="138"/>
      <c r="J130" s="138"/>
      <c r="K130" s="91"/>
      <c r="L130" s="91"/>
      <c r="M130" s="138"/>
      <c r="N130" s="138"/>
      <c r="O130" s="91"/>
      <c r="P130" s="91"/>
      <c r="Q130" s="138"/>
      <c r="R130" s="138"/>
      <c r="S130" s="91">
        <v>3</v>
      </c>
      <c r="T130" s="91">
        <v>3</v>
      </c>
      <c r="U130" s="66"/>
      <c r="V130" s="71"/>
      <c r="W130" s="67" t="s">
        <v>174</v>
      </c>
    </row>
    <row r="131" spans="1:23" ht="16.149999999999999" customHeight="1">
      <c r="A131" s="257"/>
      <c r="B131" s="259"/>
      <c r="C131" s="245" t="s">
        <v>175</v>
      </c>
      <c r="D131" s="246"/>
      <c r="E131" s="89">
        <v>4</v>
      </c>
      <c r="F131" s="93" t="s">
        <v>22</v>
      </c>
      <c r="G131" s="94"/>
      <c r="H131" s="94"/>
      <c r="I131" s="83"/>
      <c r="J131" s="83"/>
      <c r="K131" s="94"/>
      <c r="L131" s="94"/>
      <c r="M131" s="83"/>
      <c r="N131" s="83"/>
      <c r="O131" s="94"/>
      <c r="P131" s="94"/>
      <c r="Q131" s="83"/>
      <c r="R131" s="83"/>
      <c r="S131" s="94">
        <v>4</v>
      </c>
      <c r="T131" s="94" t="s">
        <v>23</v>
      </c>
      <c r="U131" s="47"/>
      <c r="V131" s="72"/>
      <c r="W131" s="77" t="s">
        <v>71</v>
      </c>
    </row>
    <row r="132" spans="1:23" ht="16.149999999999999" customHeight="1">
      <c r="A132" s="257"/>
      <c r="B132" s="259"/>
      <c r="C132" s="277" t="s">
        <v>176</v>
      </c>
      <c r="D132" s="278"/>
      <c r="E132" s="136">
        <v>30</v>
      </c>
      <c r="F132" s="137" t="s">
        <v>26</v>
      </c>
      <c r="G132" s="91"/>
      <c r="H132" s="91"/>
      <c r="I132" s="138"/>
      <c r="J132" s="138"/>
      <c r="K132" s="91"/>
      <c r="L132" s="91"/>
      <c r="M132" s="138"/>
      <c r="N132" s="138"/>
      <c r="O132" s="91"/>
      <c r="P132" s="91"/>
      <c r="Q132" s="138"/>
      <c r="R132" s="138"/>
      <c r="S132" s="91">
        <v>15</v>
      </c>
      <c r="T132" s="91" t="s">
        <v>22</v>
      </c>
      <c r="U132" s="66">
        <v>15</v>
      </c>
      <c r="V132" s="71" t="s">
        <v>22</v>
      </c>
      <c r="W132" s="92" t="s">
        <v>86</v>
      </c>
    </row>
    <row r="133" spans="1:23" ht="16.149999999999999" customHeight="1">
      <c r="A133" s="257"/>
      <c r="B133" s="259"/>
      <c r="C133" s="245" t="s">
        <v>177</v>
      </c>
      <c r="D133" s="246"/>
      <c r="E133" s="86">
        <v>30</v>
      </c>
      <c r="F133" s="87" t="s">
        <v>22</v>
      </c>
      <c r="G133" s="88"/>
      <c r="H133" s="88"/>
      <c r="I133" s="84"/>
      <c r="J133" s="84"/>
      <c r="K133" s="88"/>
      <c r="L133" s="88"/>
      <c r="M133" s="84"/>
      <c r="N133" s="84"/>
      <c r="O133" s="88"/>
      <c r="P133" s="88"/>
      <c r="Q133" s="84"/>
      <c r="R133" s="84"/>
      <c r="S133" s="88">
        <v>15</v>
      </c>
      <c r="T133" s="88" t="s">
        <v>22</v>
      </c>
      <c r="U133" s="48">
        <v>15</v>
      </c>
      <c r="V133" s="76" t="s">
        <v>22</v>
      </c>
      <c r="W133" s="17" t="s">
        <v>78</v>
      </c>
    </row>
    <row r="134" spans="1:23" ht="16.149999999999999" customHeight="1">
      <c r="A134" s="257"/>
      <c r="B134" s="259"/>
      <c r="C134" s="245" t="s">
        <v>178</v>
      </c>
      <c r="D134" s="246"/>
      <c r="E134" s="86">
        <v>15</v>
      </c>
      <c r="F134" s="93" t="s">
        <v>22</v>
      </c>
      <c r="G134" s="88"/>
      <c r="H134" s="88"/>
      <c r="I134" s="84"/>
      <c r="J134" s="84"/>
      <c r="K134" s="88"/>
      <c r="L134" s="88"/>
      <c r="M134" s="84"/>
      <c r="N134" s="84"/>
      <c r="O134" s="88"/>
      <c r="P134" s="88"/>
      <c r="Q134" s="84"/>
      <c r="R134" s="84"/>
      <c r="S134" s="88">
        <v>15</v>
      </c>
      <c r="T134" s="88" t="s">
        <v>22</v>
      </c>
      <c r="U134" s="48"/>
      <c r="V134" s="76"/>
      <c r="W134" s="54" t="s">
        <v>72</v>
      </c>
    </row>
    <row r="135" spans="1:23" ht="16.149999999999999" customHeight="1">
      <c r="A135" s="257"/>
      <c r="B135" s="259"/>
      <c r="C135" s="275" t="s">
        <v>179</v>
      </c>
      <c r="D135" s="276"/>
      <c r="E135" s="86">
        <v>15</v>
      </c>
      <c r="F135" s="87" t="s">
        <v>22</v>
      </c>
      <c r="G135" s="88"/>
      <c r="H135" s="88"/>
      <c r="I135" s="84"/>
      <c r="J135" s="84"/>
      <c r="K135" s="88"/>
      <c r="L135" s="88"/>
      <c r="M135" s="84"/>
      <c r="N135" s="84"/>
      <c r="O135" s="88"/>
      <c r="P135" s="88"/>
      <c r="Q135" s="84"/>
      <c r="R135" s="84"/>
      <c r="S135" s="88"/>
      <c r="T135" s="88"/>
      <c r="U135" s="48">
        <v>15</v>
      </c>
      <c r="V135" s="76" t="s">
        <v>25</v>
      </c>
      <c r="W135" s="74" t="s">
        <v>72</v>
      </c>
    </row>
    <row r="136" spans="1:23" ht="16.149999999999999" customHeight="1">
      <c r="A136" s="257"/>
      <c r="B136" s="259"/>
      <c r="C136" s="245" t="s">
        <v>180</v>
      </c>
      <c r="D136" s="246"/>
      <c r="E136" s="86">
        <v>15</v>
      </c>
      <c r="F136" s="93" t="s">
        <v>22</v>
      </c>
      <c r="G136" s="88"/>
      <c r="H136" s="88"/>
      <c r="I136" s="84"/>
      <c r="J136" s="84"/>
      <c r="K136" s="88"/>
      <c r="L136" s="88"/>
      <c r="M136" s="84"/>
      <c r="N136" s="84"/>
      <c r="O136" s="88"/>
      <c r="P136" s="88"/>
      <c r="Q136" s="84"/>
      <c r="R136" s="84"/>
      <c r="S136" s="88">
        <v>15</v>
      </c>
      <c r="T136" s="88" t="s">
        <v>24</v>
      </c>
      <c r="U136" s="48"/>
      <c r="V136" s="76"/>
      <c r="W136" s="74" t="s">
        <v>72</v>
      </c>
    </row>
    <row r="137" spans="1:23" ht="16.149999999999999" customHeight="1" thickBot="1">
      <c r="A137" s="257"/>
      <c r="B137" s="260"/>
      <c r="C137" s="245" t="s">
        <v>181</v>
      </c>
      <c r="D137" s="246"/>
      <c r="E137" s="86">
        <v>15</v>
      </c>
      <c r="F137" s="93" t="s">
        <v>22</v>
      </c>
      <c r="G137" s="88"/>
      <c r="H137" s="88"/>
      <c r="I137" s="84"/>
      <c r="J137" s="84"/>
      <c r="K137" s="88"/>
      <c r="L137" s="88"/>
      <c r="M137" s="84"/>
      <c r="N137" s="84"/>
      <c r="O137" s="88"/>
      <c r="P137" s="88"/>
      <c r="Q137" s="84"/>
      <c r="R137" s="84"/>
      <c r="S137" s="88"/>
      <c r="T137" s="88"/>
      <c r="U137" s="48">
        <v>15</v>
      </c>
      <c r="V137" s="76" t="s">
        <v>24</v>
      </c>
      <c r="W137" s="74" t="s">
        <v>72</v>
      </c>
    </row>
    <row r="138" spans="1:23" ht="18" customHeight="1">
      <c r="A138" s="250" t="s">
        <v>194</v>
      </c>
      <c r="B138" s="279"/>
      <c r="C138" s="279"/>
      <c r="D138" s="279"/>
      <c r="E138" s="279"/>
      <c r="F138" s="279"/>
      <c r="G138" s="279"/>
      <c r="H138" s="279"/>
      <c r="I138" s="279"/>
      <c r="J138" s="279"/>
      <c r="K138" s="279"/>
      <c r="L138" s="279"/>
      <c r="M138" s="279"/>
      <c r="N138" s="279"/>
      <c r="O138" s="279"/>
      <c r="P138" s="279"/>
      <c r="Q138" s="279"/>
      <c r="R138" s="279"/>
      <c r="S138" s="279"/>
      <c r="T138" s="279"/>
      <c r="U138" s="279"/>
      <c r="V138" s="279"/>
      <c r="W138" s="280"/>
    </row>
    <row r="139" spans="1:23" ht="18" customHeight="1">
      <c r="A139" s="281" t="s">
        <v>182</v>
      </c>
      <c r="B139" s="282"/>
      <c r="C139" s="282"/>
      <c r="D139" s="282"/>
      <c r="E139" s="282"/>
      <c r="F139" s="282"/>
      <c r="G139" s="282"/>
      <c r="H139" s="282"/>
      <c r="I139" s="282"/>
      <c r="J139" s="282"/>
      <c r="K139" s="282"/>
      <c r="L139" s="282"/>
      <c r="M139" s="282"/>
      <c r="N139" s="282"/>
      <c r="O139" s="282"/>
      <c r="P139" s="282"/>
      <c r="Q139" s="282"/>
      <c r="R139" s="282"/>
      <c r="S139" s="282"/>
      <c r="T139" s="282"/>
      <c r="U139" s="282"/>
      <c r="V139" s="282"/>
      <c r="W139" s="283"/>
    </row>
    <row r="140" spans="1:23" ht="65.45" customHeight="1">
      <c r="A140" s="284" t="s">
        <v>183</v>
      </c>
      <c r="B140" s="285"/>
      <c r="C140" s="285"/>
      <c r="D140" s="285"/>
      <c r="E140" s="285"/>
      <c r="F140" s="285"/>
      <c r="G140" s="285"/>
      <c r="H140" s="285"/>
      <c r="I140" s="285"/>
      <c r="J140" s="285"/>
      <c r="K140" s="285"/>
      <c r="L140" s="285"/>
      <c r="M140" s="285"/>
      <c r="N140" s="285"/>
      <c r="O140" s="285"/>
      <c r="P140" s="285"/>
      <c r="Q140" s="285"/>
      <c r="R140" s="285"/>
      <c r="S140" s="285"/>
      <c r="T140" s="285"/>
      <c r="U140" s="285"/>
      <c r="V140" s="285"/>
      <c r="W140" s="286"/>
    </row>
    <row r="141" spans="1:23" ht="33" customHeight="1">
      <c r="A141" s="167" t="s">
        <v>184</v>
      </c>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5"/>
    </row>
    <row r="142" spans="1:23" ht="72" customHeight="1">
      <c r="A142" s="287" t="s">
        <v>185</v>
      </c>
      <c r="B142" s="288"/>
      <c r="C142" s="288"/>
      <c r="D142" s="288"/>
      <c r="E142" s="288"/>
      <c r="F142" s="288"/>
      <c r="G142" s="288"/>
      <c r="H142" s="288"/>
      <c r="I142" s="288"/>
      <c r="J142" s="288"/>
      <c r="K142" s="288"/>
      <c r="L142" s="288"/>
      <c r="M142" s="288"/>
      <c r="N142" s="288"/>
      <c r="O142" s="288"/>
      <c r="P142" s="288"/>
      <c r="Q142" s="288"/>
      <c r="R142" s="288"/>
      <c r="S142" s="288"/>
      <c r="T142" s="288"/>
      <c r="U142" s="288"/>
      <c r="V142" s="288"/>
      <c r="W142" s="289"/>
    </row>
    <row r="143" spans="1:23" ht="18" customHeight="1">
      <c r="A143" s="166" t="s">
        <v>186</v>
      </c>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162"/>
    </row>
    <row r="144" spans="1:23" ht="18" customHeight="1">
      <c r="A144" s="160" t="s">
        <v>61</v>
      </c>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162"/>
    </row>
    <row r="145" spans="1:23" ht="18" customHeight="1">
      <c r="A145" s="238" t="s">
        <v>63</v>
      </c>
      <c r="B145" s="239"/>
      <c r="C145" s="239"/>
      <c r="D145" s="239"/>
      <c r="E145" s="239"/>
      <c r="F145" s="239"/>
      <c r="G145" s="239"/>
      <c r="H145" s="239"/>
      <c r="I145" s="239"/>
      <c r="J145" s="239"/>
      <c r="K145" s="239"/>
      <c r="L145" s="239"/>
      <c r="M145" s="239"/>
      <c r="N145" s="239"/>
      <c r="O145" s="239"/>
      <c r="P145" s="239"/>
      <c r="Q145" s="239"/>
      <c r="R145" s="239"/>
      <c r="S145" s="239"/>
      <c r="T145" s="239"/>
      <c r="U145" s="239"/>
      <c r="V145" s="239"/>
      <c r="W145" s="240"/>
    </row>
    <row r="146" spans="1:23" ht="18" customHeight="1">
      <c r="A146" s="167" t="s">
        <v>53</v>
      </c>
      <c r="B146" s="213"/>
      <c r="C146" s="213"/>
      <c r="D146" s="213"/>
      <c r="E146" s="213"/>
      <c r="F146" s="213"/>
      <c r="G146" s="213"/>
      <c r="H146" s="213"/>
      <c r="I146" s="213"/>
      <c r="J146" s="213"/>
      <c r="K146" s="213"/>
      <c r="L146" s="213"/>
      <c r="M146" s="213"/>
      <c r="N146" s="213"/>
      <c r="O146" s="213"/>
      <c r="P146" s="213"/>
      <c r="Q146" s="213"/>
      <c r="R146" s="213"/>
      <c r="S146" s="213"/>
      <c r="T146" s="213"/>
      <c r="U146" s="213"/>
      <c r="V146" s="213"/>
      <c r="W146" s="214"/>
    </row>
    <row r="147" spans="1:23" ht="18" customHeight="1">
      <c r="A147" s="163" t="s">
        <v>187</v>
      </c>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5"/>
    </row>
    <row r="148" spans="1:23" ht="18" customHeight="1">
      <c r="A148" s="163" t="s">
        <v>54</v>
      </c>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5"/>
    </row>
    <row r="149" spans="1:23" ht="18" customHeight="1" thickBot="1">
      <c r="A149" s="193" t="s">
        <v>64</v>
      </c>
      <c r="B149" s="194"/>
      <c r="C149" s="194"/>
      <c r="D149" s="194"/>
      <c r="E149" s="194"/>
      <c r="F149" s="194"/>
      <c r="G149" s="194"/>
      <c r="H149" s="194"/>
      <c r="I149" s="194"/>
      <c r="J149" s="194"/>
      <c r="K149" s="194"/>
      <c r="L149" s="194"/>
      <c r="M149" s="194"/>
      <c r="N149" s="194"/>
      <c r="O149" s="194"/>
      <c r="P149" s="194"/>
      <c r="Q149" s="194"/>
      <c r="R149" s="194"/>
      <c r="S149" s="194"/>
      <c r="T149" s="194"/>
      <c r="U149" s="194"/>
      <c r="V149" s="194"/>
      <c r="W149" s="195"/>
    </row>
  </sheetData>
  <mergeCells count="182">
    <mergeCell ref="A148:W148"/>
    <mergeCell ref="A149:W149"/>
    <mergeCell ref="C126:D126"/>
    <mergeCell ref="C127:D127"/>
    <mergeCell ref="C128:D128"/>
    <mergeCell ref="C129:D129"/>
    <mergeCell ref="C130:D130"/>
    <mergeCell ref="C131:D131"/>
    <mergeCell ref="C134:D134"/>
    <mergeCell ref="C135:D135"/>
    <mergeCell ref="C132:D132"/>
    <mergeCell ref="C136:D136"/>
    <mergeCell ref="C137:D137"/>
    <mergeCell ref="C133:D133"/>
    <mergeCell ref="A145:W145"/>
    <mergeCell ref="A146:W146"/>
    <mergeCell ref="A147:W147"/>
    <mergeCell ref="A138:W138"/>
    <mergeCell ref="A139:W139"/>
    <mergeCell ref="A141:W141"/>
    <mergeCell ref="A143:W143"/>
    <mergeCell ref="A144:W144"/>
    <mergeCell ref="A140:W140"/>
    <mergeCell ref="A142:W142"/>
    <mergeCell ref="C117:D117"/>
    <mergeCell ref="C116:D116"/>
    <mergeCell ref="C120:D120"/>
    <mergeCell ref="C118:D118"/>
    <mergeCell ref="C121:D121"/>
    <mergeCell ref="C125:D125"/>
    <mergeCell ref="C124:D124"/>
    <mergeCell ref="C119:D119"/>
    <mergeCell ref="C122:D122"/>
    <mergeCell ref="C123:D123"/>
    <mergeCell ref="C110:D110"/>
    <mergeCell ref="C111:D111"/>
    <mergeCell ref="C112:D112"/>
    <mergeCell ref="C113:D113"/>
    <mergeCell ref="C114:D114"/>
    <mergeCell ref="C115:D115"/>
    <mergeCell ref="C104:D104"/>
    <mergeCell ref="C105:D105"/>
    <mergeCell ref="C106:D106"/>
    <mergeCell ref="C107:D107"/>
    <mergeCell ref="C108:D108"/>
    <mergeCell ref="C109:D109"/>
    <mergeCell ref="C98:D98"/>
    <mergeCell ref="C99:D99"/>
    <mergeCell ref="C100:D100"/>
    <mergeCell ref="C101:D101"/>
    <mergeCell ref="C102:D102"/>
    <mergeCell ref="C103:D103"/>
    <mergeCell ref="C92:D92"/>
    <mergeCell ref="C93:D93"/>
    <mergeCell ref="C94:D94"/>
    <mergeCell ref="C95:D95"/>
    <mergeCell ref="C96:D96"/>
    <mergeCell ref="C97:D97"/>
    <mergeCell ref="C86:D86"/>
    <mergeCell ref="C87:D87"/>
    <mergeCell ref="C88:D88"/>
    <mergeCell ref="C89:D89"/>
    <mergeCell ref="C91:D91"/>
    <mergeCell ref="C90:D90"/>
    <mergeCell ref="C78:D78"/>
    <mergeCell ref="C79:D79"/>
    <mergeCell ref="C80:D80"/>
    <mergeCell ref="C81:D81"/>
    <mergeCell ref="C82:D82"/>
    <mergeCell ref="C84:D84"/>
    <mergeCell ref="C83:D83"/>
    <mergeCell ref="C85:D85"/>
    <mergeCell ref="C56:D56"/>
    <mergeCell ref="C71:D71"/>
    <mergeCell ref="C72:D72"/>
    <mergeCell ref="C73:D73"/>
    <mergeCell ref="C74:D74"/>
    <mergeCell ref="C76:D76"/>
    <mergeCell ref="C77:D77"/>
    <mergeCell ref="C75:D75"/>
    <mergeCell ref="C65:D65"/>
    <mergeCell ref="C66:D66"/>
    <mergeCell ref="C67:D67"/>
    <mergeCell ref="C68:D68"/>
    <mergeCell ref="C70:D70"/>
    <mergeCell ref="C69:D69"/>
    <mergeCell ref="C45:D45"/>
    <mergeCell ref="C46:D46"/>
    <mergeCell ref="C48:D48"/>
    <mergeCell ref="C47:D47"/>
    <mergeCell ref="C50:D50"/>
    <mergeCell ref="C49:D49"/>
    <mergeCell ref="C64:D64"/>
    <mergeCell ref="C34:D34"/>
    <mergeCell ref="C35:D35"/>
    <mergeCell ref="C36:D36"/>
    <mergeCell ref="C37:D37"/>
    <mergeCell ref="C38:D38"/>
    <mergeCell ref="C51:D51"/>
    <mergeCell ref="C52:D52"/>
    <mergeCell ref="C53:D53"/>
    <mergeCell ref="C54:D54"/>
    <mergeCell ref="C57:D57"/>
    <mergeCell ref="C58:D58"/>
    <mergeCell ref="C59:D59"/>
    <mergeCell ref="C61:D61"/>
    <mergeCell ref="C60:D60"/>
    <mergeCell ref="C63:D63"/>
    <mergeCell ref="C62:D62"/>
    <mergeCell ref="C55:D55"/>
    <mergeCell ref="A1:W1"/>
    <mergeCell ref="A2:W2"/>
    <mergeCell ref="A3:B7"/>
    <mergeCell ref="E3:V3"/>
    <mergeCell ref="W3:W7"/>
    <mergeCell ref="C8:D8"/>
    <mergeCell ref="C9:D9"/>
    <mergeCell ref="C10:D10"/>
    <mergeCell ref="C3:D7"/>
    <mergeCell ref="K6:K7"/>
    <mergeCell ref="E4:E7"/>
    <mergeCell ref="F4:F7"/>
    <mergeCell ref="G4:J4"/>
    <mergeCell ref="K4:N4"/>
    <mergeCell ref="O4:R4"/>
    <mergeCell ref="S4:V4"/>
    <mergeCell ref="G5:H5"/>
    <mergeCell ref="I5:J5"/>
    <mergeCell ref="K5:L5"/>
    <mergeCell ref="M5:N5"/>
    <mergeCell ref="O5:P5"/>
    <mergeCell ref="Q5:R5"/>
    <mergeCell ref="S5:T5"/>
    <mergeCell ref="U5:V5"/>
    <mergeCell ref="Q6:Q7"/>
    <mergeCell ref="R6:R7"/>
    <mergeCell ref="S6:S7"/>
    <mergeCell ref="T6:T7"/>
    <mergeCell ref="U6:U7"/>
    <mergeCell ref="V6:V7"/>
    <mergeCell ref="L6:L7"/>
    <mergeCell ref="A8:B26"/>
    <mergeCell ref="A27:B28"/>
    <mergeCell ref="M6:M7"/>
    <mergeCell ref="N6:N7"/>
    <mergeCell ref="O6:O7"/>
    <mergeCell ref="P6:P7"/>
    <mergeCell ref="G6:G7"/>
    <mergeCell ref="H6:H7"/>
    <mergeCell ref="I6:I7"/>
    <mergeCell ref="J6:J7"/>
    <mergeCell ref="C17:C20"/>
    <mergeCell ref="C13:D13"/>
    <mergeCell ref="C14:D14"/>
    <mergeCell ref="C15:C16"/>
    <mergeCell ref="C12:D12"/>
    <mergeCell ref="C11:D11"/>
    <mergeCell ref="C27:D27"/>
    <mergeCell ref="C28:D28"/>
    <mergeCell ref="C21:D21"/>
    <mergeCell ref="C23:D23"/>
    <mergeCell ref="C22:D22"/>
    <mergeCell ref="C24:D24"/>
    <mergeCell ref="C25:D25"/>
    <mergeCell ref="C26:D26"/>
    <mergeCell ref="A29:B45"/>
    <mergeCell ref="A46:A137"/>
    <mergeCell ref="B46:B59"/>
    <mergeCell ref="B60:B100"/>
    <mergeCell ref="B101:B125"/>
    <mergeCell ref="B126:B137"/>
    <mergeCell ref="C29:D29"/>
    <mergeCell ref="C30:D30"/>
    <mergeCell ref="C31:D31"/>
    <mergeCell ref="C32:D32"/>
    <mergeCell ref="C39:D39"/>
    <mergeCell ref="C40:D40"/>
    <mergeCell ref="C42:D42"/>
    <mergeCell ref="C41:D41"/>
    <mergeCell ref="C44:D44"/>
    <mergeCell ref="C43:D43"/>
    <mergeCell ref="C33:D33"/>
  </mergeCells>
  <phoneticPr fontId="4" type="noConversion"/>
  <printOptions horizontalCentered="1"/>
  <pageMargins left="0.15748031496062992" right="0.15748031496062992" top="0.51181102362204722" bottom="0.39370078740157483"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應華系</vt:lpstr>
      <vt:lpstr>應華系!Print_Titles</vt:lpstr>
    </vt:vector>
  </TitlesOfParts>
  <Company>夜間部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2022-10-06T05:22:27Z</cp:lastPrinted>
  <dcterms:created xsi:type="dcterms:W3CDTF">2000-08-16T08:02:35Z</dcterms:created>
  <dcterms:modified xsi:type="dcterms:W3CDTF">2024-11-14T02:02:34Z</dcterms:modified>
</cp:coreProperties>
</file>